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PC\Google Drive (giangnam888@gmail.com)\1 QLVT\D.G.N\28.CÔNG VĂN\2020\4\16 tham mưu ubnd tỉnh\tham mưu UBDN tỉnh\"/>
    </mc:Choice>
  </mc:AlternateContent>
  <xr:revisionPtr revIDLastSave="0" documentId="13_ncr:1_{505132CC-EA9D-43B4-82DB-6828CCB2BA75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o trinh 03" sheetId="1" state="hidden" r:id="rId1"/>
    <sheet name="Tuyen 03 (DC)" sheetId="13" r:id="rId2"/>
    <sheet name="Lo trinh 04" sheetId="2" r:id="rId3"/>
    <sheet name="Lo trinh 07" sheetId="4" state="hidden" r:id="rId4"/>
    <sheet name="Lo trinh 18" sheetId="12" state="hidden" r:id="rId5"/>
    <sheet name="lộ trình 11" sheetId="15" r:id="rId6"/>
    <sheet name="Lo trinh 19" sheetId="5" r:id="rId7"/>
    <sheet name="Lo trinh 20" sheetId="8" r:id="rId8"/>
    <sheet name="Nha cho 03" sheetId="10" r:id="rId9"/>
    <sheet name="Nha cho 04" sheetId="11" r:id="rId10"/>
    <sheet name="Nha cho 07" sheetId="6" r:id="rId11"/>
    <sheet name="Nha cho 19" sheetId="7" r:id="rId12"/>
    <sheet name="Nha cho 20" sheetId="9" r:id="rId13"/>
    <sheet name="Nha cho 03 (2)" sheetId="14" r:id="rId14"/>
  </sheets>
  <definedNames>
    <definedName name="_xlnm.Print_Area" localSheetId="2">'Lo trinh 04'!$A$1:$M$85</definedName>
    <definedName name="_xlnm.Print_Area" localSheetId="6">'Lo trinh 19'!$A$1:$M$97</definedName>
    <definedName name="_xlnm.Print_Area" localSheetId="7">'Lo trinh 20'!$A$1:$M$110</definedName>
    <definedName name="_xlnm.Print_Area" localSheetId="13">'Nha cho 03 (2)'!$A$1:$M$36</definedName>
    <definedName name="_xlnm.Print_Area" localSheetId="1">'Tuyen 03 (DC)'!$A$1:$M$109</definedName>
    <definedName name="_xlnm.Print_Titles" localSheetId="0">'Lo trinh 03'!$2:$4</definedName>
    <definedName name="_xlnm.Print_Titles" localSheetId="2">'Lo trinh 04'!$2:$4</definedName>
    <definedName name="_xlnm.Print_Titles" localSheetId="3">'Lo trinh 07'!$2:$4</definedName>
    <definedName name="_xlnm.Print_Titles" localSheetId="4">'Lo trinh 18'!$1:$3</definedName>
    <definedName name="_xlnm.Print_Titles" localSheetId="6">'Lo trinh 19'!$2:$3</definedName>
    <definedName name="_xlnm.Print_Titles" localSheetId="7">'Lo trinh 20'!$2:$4</definedName>
    <definedName name="_xlnm.Print_Titles" localSheetId="5">'lộ trình 11'!$2:$4</definedName>
    <definedName name="_xlnm.Print_Titles" localSheetId="8">'Nha cho 03'!$2:$4</definedName>
    <definedName name="_xlnm.Print_Titles" localSheetId="13">'Nha cho 03 (2)'!$2:$4</definedName>
    <definedName name="_xlnm.Print_Titles" localSheetId="9">'Nha cho 04'!$2:$4</definedName>
    <definedName name="_xlnm.Print_Titles" localSheetId="12">'Nha cho 20'!$2:$3</definedName>
    <definedName name="_xlnm.Print_Titles" localSheetId="1">'Tuyen 03 (DC)'!$2:$4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8" l="1"/>
  <c r="L10" i="8" s="1"/>
  <c r="L11" i="8" s="1"/>
  <c r="L12" i="8" s="1"/>
  <c r="L13" i="8" s="1"/>
  <c r="L14" i="8" s="1"/>
  <c r="L15" i="8" s="1"/>
  <c r="L19" i="13"/>
  <c r="L20" i="13" s="1"/>
  <c r="L11" i="13"/>
  <c r="L12" i="13" s="1"/>
  <c r="L13" i="13" s="1"/>
  <c r="L14" i="13" s="1"/>
  <c r="L15" i="13" s="1"/>
  <c r="E19" i="13"/>
  <c r="E20" i="13" s="1"/>
  <c r="E21" i="13" s="1"/>
  <c r="E14" i="13"/>
  <c r="E15" i="13" s="1"/>
  <c r="E13" i="13"/>
  <c r="K70" i="13" l="1"/>
  <c r="K71" i="13"/>
  <c r="K72" i="13"/>
  <c r="K69" i="13"/>
  <c r="I29" i="15" l="1"/>
  <c r="N79" i="2" l="1"/>
  <c r="N109" i="13"/>
  <c r="B116" i="8"/>
  <c r="O82" i="2"/>
  <c r="O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B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B4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Bổ sung</t>
        </r>
        <r>
          <rPr>
            <sz val="8"/>
            <color indexed="81"/>
            <rFont val="Tahoma"/>
            <family val="2"/>
          </rPr>
          <t xml:space="preserve">
(chưa làm)</t>
        </r>
      </text>
    </comment>
    <comment ref="I4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Bổ sung
(chưa làm)</t>
        </r>
      </text>
    </comment>
    <comment ref="B4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Bổ sung
(chưa làm)</t>
        </r>
      </text>
    </comment>
    <comment ref="I4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Bổ sung
(chưa làm)</t>
        </r>
      </text>
    </comment>
    <comment ref="B5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Bổ sung
(chưa làm)</t>
        </r>
      </text>
    </comment>
    <comment ref="I5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Bổ sung</t>
        </r>
        <r>
          <rPr>
            <sz val="8"/>
            <color indexed="81"/>
            <rFont val="Tahoma"/>
            <family val="2"/>
          </rPr>
          <t xml:space="preserve">
(chưa làm)</t>
        </r>
      </text>
    </comment>
    <comment ref="I53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Dịch chuyển
(đá làm)</t>
        </r>
      </text>
    </comment>
    <comment ref="B54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Bổ sung</t>
        </r>
        <r>
          <rPr>
            <sz val="8"/>
            <color indexed="81"/>
            <rFont val="Tahoma"/>
            <family val="2"/>
          </rPr>
          <t xml:space="preserve">
(chưa làm)</t>
        </r>
      </text>
    </comment>
    <comment ref="I54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Bổ sung
(chưa làm)</t>
        </r>
      </text>
    </comment>
    <comment ref="I6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Dịch chuyển</t>
        </r>
        <r>
          <rPr>
            <sz val="8"/>
            <color indexed="81"/>
            <rFont val="Tahoma"/>
            <family val="2"/>
          </rPr>
          <t xml:space="preserve">
(Chưa làm)</t>
        </r>
      </text>
    </comment>
    <comment ref="I6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Bổ sung 
(đã làm)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28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B4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Bổ sung Nam Cường</t>
        </r>
      </text>
    </comment>
    <comment ref="B4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I4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B50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5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6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56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B58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58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9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B62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2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B64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Bổ sung
(đã làm)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4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Bổ sung
(đã làm)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1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1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72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>Dịch chuyển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3" authorId="0" shapeId="0" xr:uid="{00000000-0006-0000-0200-000014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73" authorId="0" shapeId="0" xr:uid="{00000000-0006-0000-0200-000015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B76" authorId="0" shapeId="0" xr:uid="{00000000-0006-0000-0200-000016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B78" authorId="0" shapeId="0" xr:uid="{00000000-0006-0000-0200-000017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8" authorId="0" shapeId="0" xr:uid="{00000000-0006-0000-0200-000018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Bổ sung Nam Cường</t>
        </r>
      </text>
    </comment>
    <comment ref="B53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I53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Dịch chuyển
(đã làm)</t>
        </r>
      </text>
    </comment>
    <comment ref="B54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54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0" authorId="0" shapeId="0" xr:uid="{00000000-0006-0000-0700-000006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60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B62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I62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3" authorId="0" shapeId="0" xr:uid="{00000000-0006-0000-0700-00000A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  <comment ref="B66" authorId="0" shapeId="0" xr:uid="{00000000-0006-0000-0700-00000B000000}">
      <text>
        <r>
          <rPr>
            <b/>
            <sz val="8"/>
            <color indexed="81"/>
            <rFont val="Tahoma"/>
            <family val="2"/>
          </rPr>
          <t>BS Nam Cường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6" authorId="0" shapeId="0" xr:uid="{00000000-0006-0000-0700-00000C000000}">
      <text>
        <r>
          <rPr>
            <b/>
            <sz val="8"/>
            <color indexed="81"/>
            <rFont val="Tahoma"/>
            <family val="2"/>
          </rPr>
          <t>BS Nam Cường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7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Dịch từ "Bến xe Thị xã Phú Thọ" Km0+700 ĐT.320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Dịch "BHXH thị xã Phú Thọ" Km0+700 ĐT.315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7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 xml:space="preserve">Dịch "Trạm y tế huyện Thanh Sơn" - </t>
        </r>
        <r>
          <rPr>
            <sz val="8"/>
            <color indexed="81"/>
            <rFont val="Tahoma"/>
            <family val="2"/>
          </rPr>
          <t xml:space="preserve">
Km91+840 QL.32</t>
        </r>
      </text>
    </comment>
    <comment ref="B8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Dịch "Bến xe Thanh Sơn" Km94+600 QL32</t>
        </r>
      </text>
    </comment>
    <comment ref="I9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Dịch "Công ty thức ăn gia súc Văn Sơn" - Đường KCN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>Dịch "Trước cổng Trung tâm hội nghị (gốc cây si)" - Km93+200 QL.32</t>
        </r>
      </text>
    </comment>
  </commentList>
</comments>
</file>

<file path=xl/sharedStrings.xml><?xml version="1.0" encoding="utf-8"?>
<sst xmlns="http://schemas.openxmlformats.org/spreadsheetml/2006/main" count="4664" uniqueCount="1492">
  <si>
    <t>BẢNG THỐNG KÊ ĐIỂM DỪNG XE BUÝT CỦA TUYẾN XE BUÝT SỐ 03 (BAO GỒM CẢ PHẦN ĐI CHUNG GIỮA 02 TUYẾN)</t>
  </si>
  <si>
    <t>LƯỢT ĐI</t>
  </si>
  <si>
    <t>LƯỢT VỀ</t>
  </si>
  <si>
    <t>Mã điểm</t>
  </si>
  <si>
    <t>Tên điểm</t>
  </si>
  <si>
    <t>Lý trình</t>
  </si>
  <si>
    <t>Tên đường</t>
  </si>
  <si>
    <t>Các tuyến chạy qua</t>
  </si>
  <si>
    <t>Ghi chú</t>
  </si>
  <si>
    <t>1. Địa bàn thành phố Việt Trì</t>
  </si>
  <si>
    <t>Đ3-1</t>
  </si>
  <si>
    <t>Siêu thị BigC Việt Trì</t>
  </si>
  <si>
    <t>QL2</t>
  </si>
  <si>
    <t>3,4,7,18,19,20</t>
  </si>
  <si>
    <t>V3-57</t>
  </si>
  <si>
    <t>BigC Việt Trì</t>
  </si>
  <si>
    <t>3,4,18,19,20</t>
  </si>
  <si>
    <t>Đ3-2</t>
  </si>
  <si>
    <t xml:space="preserve">Số nhà 606 đường Hùng Vương </t>
  </si>
  <si>
    <t>Làm mới</t>
  </si>
  <si>
    <t>V3-56</t>
  </si>
  <si>
    <t xml:space="preserve">Số nhà 607 đường Hùng Vương </t>
  </si>
  <si>
    <t>Đ3-3</t>
  </si>
  <si>
    <t>Cửa hàng xăng dầu Thanh Miếu</t>
  </si>
  <si>
    <t>Đã có</t>
  </si>
  <si>
    <t>V3-55</t>
  </si>
  <si>
    <t>UBND phường Bến Gót</t>
  </si>
  <si>
    <t>Đ3-4</t>
  </si>
  <si>
    <t xml:space="preserve">Số nhà 878 đường Hùng Vương </t>
  </si>
  <si>
    <t>V3-54</t>
  </si>
  <si>
    <t>Chợ Gát</t>
  </si>
  <si>
    <t>Đ3-5</t>
  </si>
  <si>
    <t>Sân vận động tỉnh</t>
  </si>
  <si>
    <t>V3-53</t>
  </si>
  <si>
    <t>Số nhà 1041 đường Hùng Vương</t>
  </si>
  <si>
    <t>Đ3-6</t>
  </si>
  <si>
    <t xml:space="preserve">Nhà thi đấu tỉnh </t>
  </si>
  <si>
    <t>V3-52</t>
  </si>
  <si>
    <t xml:space="preserve">Đối diện nhà thi đấu tỉnh </t>
  </si>
  <si>
    <t>Đ3-7</t>
  </si>
  <si>
    <t>Cửa hàng điện thoại Tuấn Hùng</t>
  </si>
  <si>
    <t>V3-51</t>
  </si>
  <si>
    <t>Thư viện thành phố Việt Trì</t>
  </si>
  <si>
    <t>Đ3-8</t>
  </si>
  <si>
    <t>Công ty Vương Cường</t>
  </si>
  <si>
    <t>V3-50</t>
  </si>
  <si>
    <t>Số nhà 1363 đường Hùng Vương</t>
  </si>
  <si>
    <t>Đ3-9</t>
  </si>
  <si>
    <t>Công ty viễn thông Phú Thọ</t>
  </si>
  <si>
    <t>V3-49</t>
  </si>
  <si>
    <t>Nhà văn hóa lao động tỉnh</t>
  </si>
  <si>
    <t>Đ3-10</t>
  </si>
  <si>
    <t>Ngân hàng nhà nước tỉnh Phú Thọ</t>
  </si>
  <si>
    <t>V3-48</t>
  </si>
  <si>
    <t xml:space="preserve">Quảng trường Hùng Vương </t>
  </si>
  <si>
    <t>Đ3-ĐC1</t>
  </si>
  <si>
    <t>Sở GTVT Phú Thọ</t>
  </si>
  <si>
    <t>V3-47</t>
  </si>
  <si>
    <t>Số nhà 1847 đường Hùng Vương 
(đối diện Sở GTVT)</t>
  </si>
  <si>
    <t>Đ3-12</t>
  </si>
  <si>
    <t>Sở Điện lực Phú Thọ</t>
  </si>
  <si>
    <t>V3-46</t>
  </si>
  <si>
    <t xml:space="preserve">Số nhà 2067 đường Hùng Vương </t>
  </si>
  <si>
    <t>Đ3-13</t>
  </si>
  <si>
    <t>Siêu thị Trần Anh</t>
  </si>
  <si>
    <t>3,4,7,19,20</t>
  </si>
  <si>
    <t>V3-45</t>
  </si>
  <si>
    <t>Công ty môi trường đô thị - gần cầu đi bộ</t>
  </si>
  <si>
    <t>Đ3-ĐC2</t>
  </si>
  <si>
    <t>Đối diện Trường Cao đẳng Dược (Chân cầu vượt)</t>
  </si>
  <si>
    <t>V3-44</t>
  </si>
  <si>
    <t>Đội PCCC Việt Trì - Gần Karaoke Thanh Tuyền</t>
  </si>
  <si>
    <t>Đ3-15</t>
  </si>
  <si>
    <t xml:space="preserve">Số nhà 1798 đường Hùng Vương 
(ngã 4 Dệt) </t>
  </si>
  <si>
    <t>V3-43</t>
  </si>
  <si>
    <t>Số nhà 2405 đường Hùng Vương (ngã 4 Dệt)</t>
  </si>
  <si>
    <t>3,4,18,19</t>
  </si>
  <si>
    <t>Đ3-16</t>
  </si>
  <si>
    <t>Số nhà 1930 đường Hùng Vương</t>
  </si>
  <si>
    <t>V3-42</t>
  </si>
  <si>
    <t xml:space="preserve">Số nhà 2573 đường Hùng Vương </t>
  </si>
  <si>
    <t>Đ3-17</t>
  </si>
  <si>
    <t xml:space="preserve">Công ty Licogi 14 </t>
  </si>
  <si>
    <t>V3-41</t>
  </si>
  <si>
    <t xml:space="preserve">Số nhà 2705 đường Hùng Vương - 
Qua cổng vào ĐT Minh Phương </t>
  </si>
  <si>
    <t>Đ3-18</t>
  </si>
  <si>
    <t>Cty vật tư Vĩnh Phúc - Ngã 3 đường tàu Vân Cơ</t>
  </si>
  <si>
    <t>V3-40</t>
  </si>
  <si>
    <t xml:space="preserve">Công ty cổ phần vận tải ô tô Phú Thọ </t>
  </si>
  <si>
    <t>Đ3-19</t>
  </si>
  <si>
    <t>SN 2446 đường Hùng Vương - 
taxi Mai Linh</t>
  </si>
  <si>
    <t>V3-39</t>
  </si>
  <si>
    <t>Đối diện UBND phường Vân Cơ</t>
  </si>
  <si>
    <t>Đ3-20</t>
  </si>
  <si>
    <t>Trước Công ty xăng dầu Phú Thọ</t>
  </si>
  <si>
    <t>V3-38</t>
  </si>
  <si>
    <t>Số nhà 3127 - Đối diện công ty xăng dầu Phú Thọ</t>
  </si>
  <si>
    <t>Đ3-21</t>
  </si>
  <si>
    <t xml:space="preserve">Đối diện Xí nghiệp tuổi trẻ </t>
  </si>
  <si>
    <t>3,18,19</t>
  </si>
  <si>
    <t>V3-37</t>
  </si>
  <si>
    <t>Trung tâm giới thiệu việc làm</t>
  </si>
  <si>
    <t>Đ3-22</t>
  </si>
  <si>
    <t>Cửa hàng tóc Trung Thành</t>
  </si>
  <si>
    <t>V3-36</t>
  </si>
  <si>
    <t>Ngã 3 giao đường Nguyễn Tất Thành</t>
  </si>
  <si>
    <t>Đ3-23</t>
  </si>
  <si>
    <t>Đối diện sửa chữa ô tô - Trường cao đẳng nghề</t>
  </si>
  <si>
    <t>V3-35</t>
  </si>
  <si>
    <t>Trường cao đẳng nghề Phú Thọ</t>
  </si>
  <si>
    <t>Đ3-24</t>
  </si>
  <si>
    <t>Nhà khách QK2</t>
  </si>
  <si>
    <t>V3-34</t>
  </si>
  <si>
    <t>Sau cổng chính QK2</t>
  </si>
  <si>
    <t>Đ3-25</t>
  </si>
  <si>
    <t>Trước ngã ba QL32C - QL2</t>
  </si>
  <si>
    <t>V3-33</t>
  </si>
  <si>
    <t>Sau cây xăng quân đội - gần cổng phụ QK2</t>
  </si>
  <si>
    <t>Đ3-26</t>
  </si>
  <si>
    <t xml:space="preserve">Sau ngã 3 Đền Hùng </t>
  </si>
  <si>
    <t>V3-32</t>
  </si>
  <si>
    <t xml:space="preserve">Cách ngã 3 Đền Hùng 150m </t>
  </si>
  <si>
    <t>2. Địa bàn huyện Phù Ninh</t>
  </si>
  <si>
    <t>Đ3-27</t>
  </si>
  <si>
    <t>Đối diện cửa hàng xăng dầu số 2 Đồng Lạng</t>
  </si>
  <si>
    <t>V3-31</t>
  </si>
  <si>
    <t>Cách CH xăng dầu số 2 Đồng Lạng 50m</t>
  </si>
  <si>
    <t>Đ3-28</t>
  </si>
  <si>
    <t>Sau nút giao IC8 - Viện nghiên cứu cây nguyên liệu giấy</t>
  </si>
  <si>
    <t xml:space="preserve">QL2  </t>
  </si>
  <si>
    <t>V3-30</t>
  </si>
  <si>
    <t>Sau cầu vượt đường cao tốc - gần Viện nghiên cứu cây nguyên liệu giấy</t>
  </si>
  <si>
    <t>Đ3-29</t>
  </si>
  <si>
    <t>Đối diện Ban QL giai đoạn 2 - ngã 3 Then</t>
  </si>
  <si>
    <t>V3-29</t>
  </si>
  <si>
    <t>Ban QL mở rông GĐ2 - ngã 3 Then</t>
  </si>
  <si>
    <t>Đ3-30</t>
  </si>
  <si>
    <t>Số nhà 147 - Đối diện đài tưởng niệm</t>
  </si>
  <si>
    <t>V3-28</t>
  </si>
  <si>
    <t>Nhà hàng Cát Lợi cạnh cổng đài tưởng niệm AHLS Phong Châu</t>
  </si>
  <si>
    <t>Đ3-31</t>
  </si>
  <si>
    <t>Ngân hàng MHB</t>
  </si>
  <si>
    <t>V3-27</t>
  </si>
  <si>
    <t>Cty Mai Linh</t>
  </si>
  <si>
    <t>Đ3-32</t>
  </si>
  <si>
    <t>Công ty Hùng Vương</t>
  </si>
  <si>
    <t>V3-26</t>
  </si>
  <si>
    <t>Công ty lương thực Phú Thọ cách Agribank Bãi Bằng 50m</t>
  </si>
  <si>
    <t>Đ3-33</t>
  </si>
  <si>
    <t>Nhà thuốc Hương Giang</t>
  </si>
  <si>
    <t>V3-25</t>
  </si>
  <si>
    <t>Đối diện CH đèn lồng Việt (trước nhà thuốc Hương Giang 10m)</t>
  </si>
  <si>
    <t>Đ3-BS1</t>
  </si>
  <si>
    <t>Đối diện Công an huyện Phù Ninh</t>
  </si>
  <si>
    <t>Bổ sung</t>
  </si>
  <si>
    <t>V3-BS5</t>
  </si>
  <si>
    <t>Cổng phụ Công an huyện Phù Ninh</t>
  </si>
  <si>
    <t>Đ3-34</t>
  </si>
  <si>
    <t>Salon Anh Tân SN77</t>
  </si>
  <si>
    <t>V3-24</t>
  </si>
  <si>
    <t>Lẩu Tú Xuyên</t>
  </si>
  <si>
    <t>Đ3-35</t>
  </si>
  <si>
    <t>Siêu thị sim thẻ - khu 11 Phú Lộc</t>
  </si>
  <si>
    <t>V3-23</t>
  </si>
  <si>
    <t>Lẩu Tú Anh khu 11 Phú Lộc</t>
  </si>
  <si>
    <t>Đ3-36</t>
  </si>
  <si>
    <t>Đối diện lẩu 99 - Phú Lộc</t>
  </si>
  <si>
    <t>V3-22</t>
  </si>
  <si>
    <t>Lẩu 99 Phú Lộc</t>
  </si>
  <si>
    <t>Đ3-BS2</t>
  </si>
  <si>
    <t>Vinh Tố - Gia công cửa hoa K5 Phú Lộc</t>
  </si>
  <si>
    <t>V3-BS4</t>
  </si>
  <si>
    <t>Cửa hàng Thiện Hường - hàn điện tổng hợp</t>
  </si>
  <si>
    <t>Đ3-37</t>
  </si>
  <si>
    <t>Sau ngã 3 vào bệnh viện đa khoa Phù Ninh - đối diện áo cưới Quang Chung</t>
  </si>
  <si>
    <t>V3-21</t>
  </si>
  <si>
    <t>Cửa hàng Đại Quyên cách trường THPT Phù Ninh 100m</t>
  </si>
  <si>
    <t>Đ3-38</t>
  </si>
  <si>
    <t>Nhà nghỉ Hồng Hải - khu 7 Phú Lộc</t>
  </si>
  <si>
    <t>V3-20</t>
  </si>
  <si>
    <t>Trước nhà nghỉ Hồng Hải  40m - khu 7 Phú Hộ</t>
  </si>
  <si>
    <t>Đ3-39</t>
  </si>
  <si>
    <t>Trước ngã 3 vào Thiên Đức</t>
  </si>
  <si>
    <t>V3-19</t>
  </si>
  <si>
    <t>Cách ngã 3 vào Thiên Đức 100m</t>
  </si>
  <si>
    <t>3. Địa bàn thị xã Phú Thọ</t>
  </si>
  <si>
    <t>Đ3-40</t>
  </si>
  <si>
    <t>Đối diện công ty chè Cozy</t>
  </si>
  <si>
    <t>V3-18</t>
  </si>
  <si>
    <t>Công ty chè Cozy</t>
  </si>
  <si>
    <t>Đ3-41</t>
  </si>
  <si>
    <t>Cổng vào nhà văn hoá khu 3 Phú Hộ</t>
  </si>
  <si>
    <t>V3-17</t>
  </si>
  <si>
    <t>Đối diện đại lý Hùng Định - gần đường vào nhà văn hoá khu 3 Phú Hộ</t>
  </si>
  <si>
    <t>Đ3-42</t>
  </si>
  <si>
    <t>Sau ngã 3 đường mới đi Phú Thọ</t>
  </si>
  <si>
    <t>V3-16</t>
  </si>
  <si>
    <t>Nhà may Thành Đào - gần ngã 3 đường mới đi thị xã Phú Thọ</t>
  </si>
  <si>
    <t>Đ3-BS3</t>
  </si>
  <si>
    <t>Cửa hàng Hải Yến - Gạch ốp lát</t>
  </si>
  <si>
    <t>V3-BS3</t>
  </si>
  <si>
    <t>Hùng Phượng sửa chữa xe máy</t>
  </si>
  <si>
    <t>Đ3-43</t>
  </si>
  <si>
    <t>SN08 sau Nhà máy Z121</t>
  </si>
  <si>
    <t>V3-ĐC2</t>
  </si>
  <si>
    <t>Ngân hàng AgriBank</t>
  </si>
  <si>
    <t>Đ3-BS4</t>
  </si>
  <si>
    <t>Nhà hàng ẩm thực Z4 - đối diện xe máy Bình Minh</t>
  </si>
  <si>
    <t>V3-BS2</t>
  </si>
  <si>
    <t>Xe máy Bình Minh</t>
  </si>
  <si>
    <t>Đ3-44</t>
  </si>
  <si>
    <t>SN107 - khu 8 Phú Hộ</t>
  </si>
  <si>
    <t>V3-14</t>
  </si>
  <si>
    <t>Sau cửa hàng Viettel - Khu 8 Phú Hộ</t>
  </si>
  <si>
    <t>Đ3-45</t>
  </si>
  <si>
    <t>Sau ngã 3 Km7</t>
  </si>
  <si>
    <t>ĐT.315B</t>
  </si>
  <si>
    <t>V3-13</t>
  </si>
  <si>
    <t>Đ3-46</t>
  </si>
  <si>
    <t>Chăn ga Ngọc Linh - gần CĐ nghề nông lâm</t>
  </si>
  <si>
    <t>V3-12</t>
  </si>
  <si>
    <t>Trường CĐ nghề - Nhà may Tiến Thắng</t>
  </si>
  <si>
    <t>Đ3-47</t>
  </si>
  <si>
    <t>Trước Trung tâm giáo dục thường xuyên</t>
  </si>
  <si>
    <t>V3-11</t>
  </si>
  <si>
    <t>Quán cơm Hậu Phương (sau Trung tâm giáo dục thường xuyên)</t>
  </si>
  <si>
    <t>Đ3-48</t>
  </si>
  <si>
    <t>Điểm giao dịch Agribank xã Hà Lộc</t>
  </si>
  <si>
    <t>V3-10</t>
  </si>
  <si>
    <t>Trước ngã ba đi ĐT.320</t>
  </si>
  <si>
    <t>Đ3-49</t>
  </si>
  <si>
    <t>Sau ngã ba giao ĐT.314 (sửa xe Minh Dũng)</t>
  </si>
  <si>
    <t>V3-9</t>
  </si>
  <si>
    <t>Trước ngã ba ĐT.314 (sửa xe Quốc Hùng)</t>
  </si>
  <si>
    <t>Đ3-50</t>
  </si>
  <si>
    <t>Trước ngã 3 vào Đông Thành</t>
  </si>
  <si>
    <t>V3-8</t>
  </si>
  <si>
    <t>Café Thu Phương (sau ngã 3 Đông Thành)</t>
  </si>
  <si>
    <t>Đ3-51</t>
  </si>
  <si>
    <t>Trước ngã ba Văn Lung</t>
  </si>
  <si>
    <t>V3-7</t>
  </si>
  <si>
    <t>Sau ngã ba Văn Lung</t>
  </si>
  <si>
    <t>Đ3-52</t>
  </si>
  <si>
    <t>Sửa chữa xe máy Mạnh Lân</t>
  </si>
  <si>
    <t>V3-ĐC1</t>
  </si>
  <si>
    <t>Cửa hàng gas Hùng Nam</t>
  </si>
  <si>
    <t>V3-BS1</t>
  </si>
  <si>
    <t>Công ty cổ phần Đường bộ Phú Thọ</t>
  </si>
  <si>
    <t>Đ3-53</t>
  </si>
  <si>
    <t>SN03 đối diện nhà hàng Thái An</t>
  </si>
  <si>
    <t>V3-4</t>
  </si>
  <si>
    <t>SN38, tổ 10, Tân An, Hùng Vương, Phú Thọ</t>
  </si>
  <si>
    <t>Đ3-54</t>
  </si>
  <si>
    <t>Sau Cổng trường ĐH Hùng Vương</t>
  </si>
  <si>
    <t>ĐT.320</t>
  </si>
  <si>
    <t>V3-3</t>
  </si>
  <si>
    <t>Đ3-55</t>
  </si>
  <si>
    <t>Đối diện quảng cáo Hùng Phát - gần NHCS TX Phú Thọ</t>
  </si>
  <si>
    <t>V3-2</t>
  </si>
  <si>
    <t>Si măng Sông Thao - gần Ngân hàng chính sách thị xã Phú Thọ</t>
  </si>
  <si>
    <t>Phú An</t>
  </si>
  <si>
    <t>Đ3-56</t>
  </si>
  <si>
    <t>Bến xe thị xã Phú Thọ</t>
  </si>
  <si>
    <t>V3-1</t>
  </si>
  <si>
    <t>Tổng số điểm dừng làm mới: 103 điểm.</t>
  </si>
  <si>
    <t>Ban đầu</t>
  </si>
  <si>
    <t>Số điểm dừng làm mới (lượt đi): 50 điểm; Số điểm dừng làm mới (lượt về): 53 điểm;</t>
  </si>
  <si>
    <t>(Số điểm làm mới = Phê duyệt ban đầu: 94 điểm + Bổ sung lần 1: 9 điểm )</t>
  </si>
  <si>
    <t>Dịch chuyển</t>
  </si>
  <si>
    <t>Nhà chờ</t>
  </si>
  <si>
    <t>Đi trùng</t>
  </si>
  <si>
    <t>Đ4-12</t>
  </si>
  <si>
    <t>Đ4-18</t>
  </si>
  <si>
    <t>Cty vật tư Vĩnh Phúc - ngã 3 đường tàu Vân Cơ</t>
  </si>
  <si>
    <t>Số nhà 3127 - Đối diện công ty XD Phú Thọ</t>
  </si>
  <si>
    <t>Đường Lê Đồng</t>
  </si>
  <si>
    <t>V4-34</t>
  </si>
  <si>
    <t>Đường KCN</t>
  </si>
  <si>
    <t>Đ4-23</t>
  </si>
  <si>
    <t>Sau ngã tư - Đối diện BIDV</t>
  </si>
  <si>
    <t>V4-33</t>
  </si>
  <si>
    <t>Sau ngã tư - Sau cổng Công ty DAE YANG VINA</t>
  </si>
  <si>
    <t>Đ4-26</t>
  </si>
  <si>
    <t>Trường Cao đẳng nghề</t>
  </si>
  <si>
    <t>V4-29</t>
  </si>
  <si>
    <t>Nhà hàng Budapes</t>
  </si>
  <si>
    <t>Km0+210</t>
  </si>
  <si>
    <t>QL32C</t>
  </si>
  <si>
    <t>4,18,19</t>
  </si>
  <si>
    <t>Trước ngã 3 vào đền Lạc Long Quân</t>
  </si>
  <si>
    <t>V4-27</t>
  </si>
  <si>
    <t xml:space="preserve">Bãi đỗ xe đồi Mui Rùa - đối diện Bãi đỗ xe số 02 Đền Hùng </t>
  </si>
  <si>
    <t>QL.32C</t>
  </si>
  <si>
    <t>Bãi đỗ xe trung tâm lễ hội Giai đoạn 2</t>
  </si>
  <si>
    <t>V4-26</t>
  </si>
  <si>
    <t>Đối diện bãi đỗ xe trung tâm lễ hội Giai đoạn 2</t>
  </si>
  <si>
    <t>Cửa hàng xăng dầu số 1 Hy Cương</t>
  </si>
  <si>
    <t xml:space="preserve">Đối diện cửa hàng xăng dầu số 1 Hy Cương </t>
  </si>
  <si>
    <t>2. Địa bàn huyện Lâm Thao</t>
  </si>
  <si>
    <t>Sắt thép Quang Viên - Ngã 3 Tiên Kiên</t>
  </si>
  <si>
    <t>Sau ngã 3 Tiên Kiên</t>
  </si>
  <si>
    <t>Tạp hoá Hưng Huyền - Đối diện cây xăng dầu số 1</t>
  </si>
  <si>
    <t xml:space="preserve">Quán ăn Tân Nga - Trước ga Tiên Kiên </t>
  </si>
  <si>
    <t>Đ4-34</t>
  </si>
  <si>
    <t>Khu công nhân, sân vận động Lâm Thao</t>
  </si>
  <si>
    <t>V4-22</t>
  </si>
  <si>
    <t xml:space="preserve">Khu công nhân, sân vận động </t>
  </si>
  <si>
    <t>Sau cầu Bưởi</t>
  </si>
  <si>
    <t>Trung tâm Viettel Lâm Thao, sau cầu Bưởi</t>
  </si>
  <si>
    <t>Sau ngã 3 Chu Hoá</t>
  </si>
  <si>
    <t>Ngân hàng công thương VietinBank</t>
  </si>
  <si>
    <t>Km9+950</t>
  </si>
  <si>
    <t>Karaoke Kiều Hương</t>
  </si>
  <si>
    <t>Km9+890</t>
  </si>
  <si>
    <t>Đ4-37</t>
  </si>
  <si>
    <t>Trước cổng nhà máy Supe Lâm Thao</t>
  </si>
  <si>
    <t>Trước cổng nhà máy Supe</t>
  </si>
  <si>
    <t>Thế giới di động - Chợ Cao Mại</t>
  </si>
  <si>
    <t>Cửa hàng Lai Phương - Chợ Cao Mại</t>
  </si>
  <si>
    <t>CH sửa xe Kiên Nam - gần Công viên Lâm Thao</t>
  </si>
  <si>
    <t>ĐĐT 73D</t>
  </si>
  <si>
    <t>Sau cổng trường mầm non Lâm Thao (gần Công viên Lâm Thao)</t>
  </si>
  <si>
    <t>Đ4-40</t>
  </si>
  <si>
    <t>Đài tưởng niệm Anh hùng liệt sỹ Lâm Thao - Trước ngã tư</t>
  </si>
  <si>
    <t>Sau ngã 4 - đối diện Đài tưởng niệm Anh hùng liệt sỹ Lâm Thao</t>
  </si>
  <si>
    <t>Ngã 3 lối rẽ vào đình Vu Tử</t>
  </si>
  <si>
    <t>Sau ngã 4 giao QL32C điều chỉnh</t>
  </si>
  <si>
    <t>Km15+150</t>
  </si>
  <si>
    <t>Km14+990</t>
  </si>
  <si>
    <t>Sau cửa hàng XD Thiên Thanh (gần ngã 3 Kinh Kệ) - taxi Hoàng Hưng</t>
  </si>
  <si>
    <t>Chăn ga gối đệm Hương Cấu - gần ngã 3 Kinh Kệ</t>
  </si>
  <si>
    <t>Cổng công ty may Đại Hà</t>
  </si>
  <si>
    <t>Km16+650</t>
  </si>
  <si>
    <t>Km16+600</t>
  </si>
  <si>
    <t>Trước cầu Phong Châu - sau ngã 3 giao với ĐT320</t>
  </si>
  <si>
    <t>4,7,20</t>
  </si>
  <si>
    <t>Đối diện Công ty khoáng sản (Đầu cầu Phong Châu)</t>
  </si>
  <si>
    <t>Km17+820</t>
  </si>
  <si>
    <t>3. Địa bàn huyện Tam Nông</t>
  </si>
  <si>
    <t>Đ4-44</t>
  </si>
  <si>
    <t>Sau cầu Phong Châu - công ty Đường bộ</t>
  </si>
  <si>
    <t>Trước cầu Phong Châu - đối diện vườn hoa</t>
  </si>
  <si>
    <t>Gần Điện lực Tam Nông (xe máy Tiến Cường)</t>
  </si>
  <si>
    <t>Km18+880</t>
  </si>
  <si>
    <t>4,20</t>
  </si>
  <si>
    <t>Gần Điện lực Tam Nông (quán cơm lẩu)</t>
  </si>
  <si>
    <t>Km18+850</t>
  </si>
  <si>
    <t>Trước ngã 4 Cổ Tiết</t>
  </si>
  <si>
    <t>QL.32</t>
  </si>
  <si>
    <t>Sau Ngã 4 Cổ Tiết</t>
  </si>
  <si>
    <t>Sau Trường tiểu học Cổ Tiết</t>
  </si>
  <si>
    <t>Sau ngã 4 điểm trực giao dịch xã Phương Thịnh, Quang Húc</t>
  </si>
  <si>
    <t xml:space="preserve">Sau ngã 4 điểm trực giao dịch xã Phương Thịnh, xã Quang Húc </t>
  </si>
  <si>
    <t xml:space="preserve">Điểm dân cư </t>
  </si>
  <si>
    <t>Trước ngã 3 Nguyên Rắn - cửa hàng Chiến Tâm</t>
  </si>
  <si>
    <t>Trước ngã 3 Nguyên rắn</t>
  </si>
  <si>
    <t>4. Địa bàn huyện Thanh Sơn</t>
  </si>
  <si>
    <t>Đối diện cửa hàng Thu Thuỷ - trước ngã 3 lối rẽ vào UBND xã Tề Lễ</t>
  </si>
  <si>
    <t>Cửa hàng Hoàng Lâm (Ngã 3 lối rẽ vào UBND xã Tề Lễ)</t>
  </si>
  <si>
    <t>Cửa hàng thịt chua Liên Phượng - Trước cây xăng dầu Sơn Hùng</t>
  </si>
  <si>
    <t>Sau cây xăng dầu Sơn Hùng</t>
  </si>
  <si>
    <t>Đối diện cây xăng dầu số 40 cầu Khánh</t>
  </si>
  <si>
    <t>Km90+330</t>
  </si>
  <si>
    <t>Trước cây xăng dầu số 40 cầu Khánh</t>
  </si>
  <si>
    <t>Km90+380</t>
  </si>
  <si>
    <t>Trước cổng Đội 3 Công ty Đường bộ (trước ngã 3, phố Phú Gia - hạt 7)</t>
  </si>
  <si>
    <t>Trước ngã 3 Hạt 7, phố Phú Gia</t>
  </si>
  <si>
    <t>Trường tiểu học Chu Văn An - SN24</t>
  </si>
  <si>
    <t>Km91+550</t>
  </si>
  <si>
    <t>QL32</t>
  </si>
  <si>
    <t>Trường tiểu học Chu Văn An - SN153</t>
  </si>
  <si>
    <t>Km91+500</t>
  </si>
  <si>
    <t>Trước Trạm Y tế thị trấn Thanh Sơn</t>
  </si>
  <si>
    <t>V4-5</t>
  </si>
  <si>
    <t>Đối diện Trạm Y tế thị trấn - Đại lý ô tô</t>
  </si>
  <si>
    <t>Trước lối rẽ vào Bệnh viện Đa khoa Thanh Sơn, phố Cầu Đất</t>
  </si>
  <si>
    <t>Đ4-ĐC3</t>
  </si>
  <si>
    <t>Đối diện Ngân hàng chính sách huyện Thanh Sơn</t>
  </si>
  <si>
    <t>Văn phòng công chứng - trước Bưu điện Thanh Sơn</t>
  </si>
  <si>
    <t>Đại lý Hường Huyền</t>
  </si>
  <si>
    <t>Số nhà 129 phố Vàng - gần Bách hoá Tổng hợp</t>
  </si>
  <si>
    <t>Sau ngã 3 nghĩa trang liệt sỹ - SN49</t>
  </si>
  <si>
    <t>Km94+450</t>
  </si>
  <si>
    <t>Trước ngã 3 nghĩa trang liệt sỹ - SN16</t>
  </si>
  <si>
    <t>Km94+420</t>
  </si>
  <si>
    <t>Bến xe Thanh Sơn</t>
  </si>
  <si>
    <t>Bổ sung lần 1</t>
  </si>
  <si>
    <t>Bổ sung lần 2</t>
  </si>
  <si>
    <t>Dịch chuyển lần 1</t>
  </si>
  <si>
    <t>Dịch chuyển lần 2</t>
  </si>
  <si>
    <t>Thay đổi Nhà chờ lần 1</t>
  </si>
  <si>
    <t>Nhà thi đấu tỉnh Phú Thọ</t>
  </si>
  <si>
    <t>Đối diện nhà thi đấu tỉnh Phú Thọ</t>
  </si>
  <si>
    <t>D19-19</t>
  </si>
  <si>
    <t>Đối diện Công ty cổ phần vận tải ô tô Phú Thọ</t>
  </si>
  <si>
    <t>Đối diện chung cư Xi măng Hữu Nghị</t>
  </si>
  <si>
    <t>Ban QL mở rộng GĐ2 - ngã 3 Then</t>
  </si>
  <si>
    <t>Sau cổng Trường ĐH Hùng Vương</t>
  </si>
  <si>
    <t>Sau cầu Phong Châu - Công ty Đường bộ</t>
  </si>
  <si>
    <t>BẢNG THỐNG KÊ ĐIỂM DỪNG XE BUÝT CỦA TUYẾN XE BUÝT SỐ 07</t>
  </si>
  <si>
    <t>1. Thành phố Việt Trì</t>
  </si>
  <si>
    <t>Đ7-1</t>
  </si>
  <si>
    <t>Bến Gót (A2 đường Hùng Vương)</t>
  </si>
  <si>
    <t>7,18,19,20</t>
  </si>
  <si>
    <t>L.Mới</t>
  </si>
  <si>
    <t>V7-74</t>
  </si>
  <si>
    <t>Đ7-2</t>
  </si>
  <si>
    <t>N.T.Thành</t>
  </si>
  <si>
    <t>V7-73</t>
  </si>
  <si>
    <t>Nhà hàng không gian Việt (gần BigC)</t>
  </si>
  <si>
    <t>Đ7-3</t>
  </si>
  <si>
    <t>Khu Ao làng</t>
  </si>
  <si>
    <t>V7-72</t>
  </si>
  <si>
    <t>Khu nhà kiểm lâm</t>
  </si>
  <si>
    <t>Đ7-4</t>
  </si>
  <si>
    <t>Đối diện trường tiểu học Thanh Miếu</t>
  </si>
  <si>
    <t>V7-71</t>
  </si>
  <si>
    <t>Trường tiểu học Thanh Miếu</t>
  </si>
  <si>
    <t>Đ7-5</t>
  </si>
  <si>
    <t>Sau Trường CĐ kinh tế kỹ thuật</t>
  </si>
  <si>
    <t>V7-70</t>
  </si>
  <si>
    <t>Đối diện Trường CĐ Kinh tế kỹ thuật</t>
  </si>
  <si>
    <t>Đ7-6</t>
  </si>
  <si>
    <t>Công viên Văn Lang - sau ngã 3</t>
  </si>
  <si>
    <t>H.B.Trưng</t>
  </si>
  <si>
    <t>V7-69</t>
  </si>
  <si>
    <t>Trước ngã 3 - Đối diện công viên Văn Lang</t>
  </si>
  <si>
    <t>Đ7-7</t>
  </si>
  <si>
    <t>Số nhà 247 (sau lối rẽ cầu ếch)</t>
  </si>
  <si>
    <t>V7-68</t>
  </si>
  <si>
    <t>Đối diện SN193 - kí túc xá Trường CĐ Kinh tế</t>
  </si>
  <si>
    <t>Đ7-8</t>
  </si>
  <si>
    <t>SN111 - Đối diện Trường THCS Thọ Sơn</t>
  </si>
  <si>
    <t>V7-67</t>
  </si>
  <si>
    <t>Công ty Hải Hà (đối diện SN55)</t>
  </si>
  <si>
    <t>Đ7-9</t>
  </si>
  <si>
    <t>V7-66</t>
  </si>
  <si>
    <t>Đ7-10</t>
  </si>
  <si>
    <t>V7-65</t>
  </si>
  <si>
    <t>Đ7-11</t>
  </si>
  <si>
    <t>V7-64</t>
  </si>
  <si>
    <t>Đ7-12</t>
  </si>
  <si>
    <t>V7-63</t>
  </si>
  <si>
    <t>Đ7-13</t>
  </si>
  <si>
    <t>V7-62</t>
  </si>
  <si>
    <t>Đ7-14</t>
  </si>
  <si>
    <t>Sau lối rẽ đường Tiên Dung</t>
  </si>
  <si>
    <t>Trần Phú</t>
  </si>
  <si>
    <t>V7-61</t>
  </si>
  <si>
    <t>Bảo tàng Hùng Vương</t>
  </si>
  <si>
    <t>Đ7-15</t>
  </si>
  <si>
    <t>Đối diện Sở Y tế &amp; Sở Văn hoá</t>
  </si>
  <si>
    <t>V7-60</t>
  </si>
  <si>
    <t>Giữa Sở Y tế &amp; Sở Văn hoá</t>
  </si>
  <si>
    <t>Đ7-16</t>
  </si>
  <si>
    <t>Đối diện UBND tỉnh Phú Thọ</t>
  </si>
  <si>
    <t>V7-59</t>
  </si>
  <si>
    <t>UBND tỉnh Phú Thọ (sau lối rẽ đường Hàn Thuyên)</t>
  </si>
  <si>
    <t>Đ7-17</t>
  </si>
  <si>
    <t>Sau ngã 4 - Công An tỉnh</t>
  </si>
  <si>
    <t>Châu Phong</t>
  </si>
  <si>
    <t>V7-58</t>
  </si>
  <si>
    <t>Trước cổng Tiểu học Tân Dân (gần SN888)</t>
  </si>
  <si>
    <t>Đ7-18</t>
  </si>
  <si>
    <t>Trường HerMan</t>
  </si>
  <si>
    <t>V7-57</t>
  </si>
  <si>
    <t>Sau cổng SOS (điểm đăng kí lưu trú số 31)</t>
  </si>
  <si>
    <t>Đ7-19</t>
  </si>
  <si>
    <t>BV Đa khoa tỉnh (đối diện Nhà thuốc Thành Đạt)</t>
  </si>
  <si>
    <t>V7-56</t>
  </si>
  <si>
    <t>Phòng khám Việt Hà - BV Đa khoa tỉnh</t>
  </si>
  <si>
    <t>Đ7-20</t>
  </si>
  <si>
    <t>Số nhà 479</t>
  </si>
  <si>
    <t>V7-55</t>
  </si>
  <si>
    <t>Sau lối rẽ nhà hàng Thái Bình 2 (đối diện SN463)</t>
  </si>
  <si>
    <t>Đ7-21</t>
  </si>
  <si>
    <t>Sở Công Thương</t>
  </si>
  <si>
    <t>V7-54</t>
  </si>
  <si>
    <t>Số nhà 368</t>
  </si>
  <si>
    <t>Đ7-22</t>
  </si>
  <si>
    <t>V7-53</t>
  </si>
  <si>
    <t>Đ7-23</t>
  </si>
  <si>
    <t>Đối diện CĐ Dược (Chân cầu vượt)</t>
  </si>
  <si>
    <t>V7-52</t>
  </si>
  <si>
    <t>Đội PCCC Việt Trì (gần Karaoke Thanh Tuyền)</t>
  </si>
  <si>
    <t>Đ7-24</t>
  </si>
  <si>
    <t xml:space="preserve">Số nhà 1798 đường Hùng Vương (trước ngã 4 Dệt) </t>
  </si>
  <si>
    <t>V7-51</t>
  </si>
  <si>
    <t>Đối diện nhà hàng Đức Thụ</t>
  </si>
  <si>
    <t>Đại Nải</t>
  </si>
  <si>
    <t>7,20</t>
  </si>
  <si>
    <t>Đ7-25</t>
  </si>
  <si>
    <t>Sau cổng Doanh trại Quân đội (đối diện SN155)</t>
  </si>
  <si>
    <t>Nguyệt Cư</t>
  </si>
  <si>
    <t>V7-50</t>
  </si>
  <si>
    <t>Đối diện Công ty vải sợi Nghĩa Hưng</t>
  </si>
  <si>
    <t>Đ7-26</t>
  </si>
  <si>
    <t>Trước cây xăng Đăng kiểm</t>
  </si>
  <si>
    <t>V7-49</t>
  </si>
  <si>
    <t>Đ7-27</t>
  </si>
  <si>
    <t>Sau cổng Trường THCS Hạc Trì</t>
  </si>
  <si>
    <t>V7-48</t>
  </si>
  <si>
    <t>Trước Trường THCS Hạc Trì</t>
  </si>
  <si>
    <t>Đ7-28</t>
  </si>
  <si>
    <t>Km 0+500 ĐT324</t>
  </si>
  <si>
    <t>ĐT.324</t>
  </si>
  <si>
    <t>V7-47</t>
  </si>
  <si>
    <t>Trước lối rẽ bãi Hạ Bạn (đối diện điểm canh đê)</t>
  </si>
  <si>
    <t>Đ7-29</t>
  </si>
  <si>
    <t>Sau Trường mầm non Thuỵ Vân</t>
  </si>
  <si>
    <t>V7-46</t>
  </si>
  <si>
    <t>Trường mầm non Thuỵ Vân</t>
  </si>
  <si>
    <t>Đ7-30</t>
  </si>
  <si>
    <t>Trường tiểu học Thống Nhất</t>
  </si>
  <si>
    <t>V7-45</t>
  </si>
  <si>
    <t>Sau Nhà thờ Nỗ lực</t>
  </si>
  <si>
    <t>2. Huyện Lâm Thao</t>
  </si>
  <si>
    <t>Đ7-31</t>
  </si>
  <si>
    <t>Chùa Vĩnh Mộ</t>
  </si>
  <si>
    <t>V7-44</t>
  </si>
  <si>
    <t>Sau chùa Vĩnh Mộ</t>
  </si>
  <si>
    <t>Đ7-32</t>
  </si>
  <si>
    <t>Trước ngã ba đi Cao xá</t>
  </si>
  <si>
    <t>V7-43</t>
  </si>
  <si>
    <t>Sau ngã ba đi Cao xá</t>
  </si>
  <si>
    <t>Đ7-33</t>
  </si>
  <si>
    <t>Trường THCS Cao xá</t>
  </si>
  <si>
    <t>V7-42</t>
  </si>
  <si>
    <t>Đối diện Trường Tiểu học Cao Xá</t>
  </si>
  <si>
    <t>Đ7-34</t>
  </si>
  <si>
    <t>Sau ngã 3 chùa Sơn Lôi Cao Xá</t>
  </si>
  <si>
    <t>V7-41</t>
  </si>
  <si>
    <t>Đ7-35</t>
  </si>
  <si>
    <t>Sau nút giao QL.32C (Tương Dục Mỹ Kiên Thắng)</t>
  </si>
  <si>
    <t>V7-40</t>
  </si>
  <si>
    <t>Trước nút giao QL.32C (Quán Bia hơi Bảy thơm)</t>
  </si>
  <si>
    <t>Đ7-36</t>
  </si>
  <si>
    <t>Sau ngã ba Cao Xá - Tứ Xá</t>
  </si>
  <si>
    <t>V7-39</t>
  </si>
  <si>
    <t>Đ7-37</t>
  </si>
  <si>
    <t>Sau cây xăng số 20 Cao Xá</t>
  </si>
  <si>
    <t>V7-38</t>
  </si>
  <si>
    <t>Trước cây xăng số 20 Cao Xá (gần Nhà nghỉ Huê Luận)</t>
  </si>
  <si>
    <t>Đ7-38</t>
  </si>
  <si>
    <t>Sau đại lý Thuần Hạnh</t>
  </si>
  <si>
    <t>V7-37</t>
  </si>
  <si>
    <t xml:space="preserve">Miếu Phường Làng Sơn Vi </t>
  </si>
  <si>
    <t>Đ7-39</t>
  </si>
  <si>
    <t>Trước Áo cưới Quỳnh Anh</t>
  </si>
  <si>
    <t>V7-36</t>
  </si>
  <si>
    <t>Ao cá Bác Hồ xã Sơn Vy</t>
  </si>
  <si>
    <t>Đ7-40</t>
  </si>
  <si>
    <t>Ao cá Sau Chùa Vĩnh Ninh (Khắc đá Triệu Quang)</t>
  </si>
  <si>
    <t>Đ7-41</t>
  </si>
  <si>
    <t>Nhà máy SX bao bì - Trước Cổng KCN Cao Xá</t>
  </si>
  <si>
    <t>V7-35</t>
  </si>
  <si>
    <t>KCN cụm Sơn Vi - Chăn ga Tuấn Anh</t>
  </si>
  <si>
    <t>Đ7-42</t>
  </si>
  <si>
    <t>Công ty thuỷ nông Phú Thọ</t>
  </si>
  <si>
    <t>V7-34</t>
  </si>
  <si>
    <t>Cây đa Quán rùa</t>
  </si>
  <si>
    <t>Đ7-43</t>
  </si>
  <si>
    <t xml:space="preserve">Đối diện cây đa - Sau trường THCS Lâm Thao </t>
  </si>
  <si>
    <t>V7-33</t>
  </si>
  <si>
    <t>Đối diện Bộ chỉ huy Quân sự huyện Lâm Thao</t>
  </si>
  <si>
    <t>Đ7-44</t>
  </si>
  <si>
    <t>Đài tưởng niệm Anh hùng liệt sỹ Lâm Thao - trước ngã tư</t>
  </si>
  <si>
    <t>V7-32</t>
  </si>
  <si>
    <t>Đ7-45</t>
  </si>
  <si>
    <t>V7-31</t>
  </si>
  <si>
    <t>Đ7-46</t>
  </si>
  <si>
    <t>V7-30</t>
  </si>
  <si>
    <t>Chăn ga gối đệm Hương Cấu - Trước cửa hàng xăng dầu Thiên Thanh</t>
  </si>
  <si>
    <t>Đ7-47</t>
  </si>
  <si>
    <t>3. Huyện Tam Nông</t>
  </si>
  <si>
    <t>Đ7-48</t>
  </si>
  <si>
    <t>V7-29</t>
  </si>
  <si>
    <t>Đ7-49</t>
  </si>
  <si>
    <t>BV Đa khoa huyện Tam Nông</t>
  </si>
  <si>
    <t>V7-28</t>
  </si>
  <si>
    <t>BV. Đa khoa huyện Tam Nông (Quán Club)</t>
  </si>
  <si>
    <t>Đ7-50</t>
  </si>
  <si>
    <t>Sau cổng Trường PTTH Tam Nông</t>
  </si>
  <si>
    <t>V7-27</t>
  </si>
  <si>
    <t>Đối diện Trường PTTH Tam Nông (Tạp hoá Phúc Lộc)</t>
  </si>
  <si>
    <t>Đ7-51</t>
  </si>
  <si>
    <t>Sau UBND xã Hương Nộn (đại lý Liên Hà)</t>
  </si>
  <si>
    <t>V7-26</t>
  </si>
  <si>
    <t>Sau UBND xã Hương Nộn (cửa hàng Khánh Liên)</t>
  </si>
  <si>
    <t>Đ7-52</t>
  </si>
  <si>
    <t>Sau ngã ba Dỵ Nậu - Trạm Y tế xã Hương Nộn</t>
  </si>
  <si>
    <t>V7-25</t>
  </si>
  <si>
    <t>Sau ngã ba Dỵ Nậu</t>
  </si>
  <si>
    <t>Đ7-53</t>
  </si>
  <si>
    <t>Gạch men Vigacera Hưng Nam</t>
  </si>
  <si>
    <t>V7-24</t>
  </si>
  <si>
    <t>Trước gạch men Vilacera</t>
  </si>
  <si>
    <t>Đ7-54</t>
  </si>
  <si>
    <t>Sau cổng làng Gò Chung</t>
  </si>
  <si>
    <t>V7-23</t>
  </si>
  <si>
    <t>Trước cổng làng Gò Chung</t>
  </si>
  <si>
    <t>Đ7-55</t>
  </si>
  <si>
    <t>Bến đò Hưng Hoá</t>
  </si>
  <si>
    <t>V7-22</t>
  </si>
  <si>
    <t>Đ7-56</t>
  </si>
  <si>
    <t>TT hội nghị huyện Tam Nông</t>
  </si>
  <si>
    <t>V7-21</t>
  </si>
  <si>
    <t>Sau ngã 3 Hưng Hoá</t>
  </si>
  <si>
    <t>Đ7-57</t>
  </si>
  <si>
    <t>Sau cây xăng Hưng Vượng (thịt chua Thiện Phụng)</t>
  </si>
  <si>
    <t>V7-20</t>
  </si>
  <si>
    <t>Trước cây xăng Hưng Vượng</t>
  </si>
  <si>
    <t>Đ7-58</t>
  </si>
  <si>
    <t>Sau vàng bạc Thu Khê</t>
  </si>
  <si>
    <t>V7-19</t>
  </si>
  <si>
    <t>Đối diện Vàng bạc Thu Khê</t>
  </si>
  <si>
    <t>Đ7-59</t>
  </si>
  <si>
    <t>Trước ngã 3 rẽ vào Thượng Nông</t>
  </si>
  <si>
    <t>V7-18</t>
  </si>
  <si>
    <t>Đ7-60</t>
  </si>
  <si>
    <t>Sau ngã 3 Thượng Nông - Giáp Lai</t>
  </si>
  <si>
    <t>V7-17</t>
  </si>
  <si>
    <t>Đ7-61</t>
  </si>
  <si>
    <t>Sau lối rẽ KCN Trung Hà</t>
  </si>
  <si>
    <t>V7-16</t>
  </si>
  <si>
    <t>Sau lối rẽ vào KCN Trung Hà</t>
  </si>
  <si>
    <t>Đ7-62</t>
  </si>
  <si>
    <t>Đầu cầu Trung Hà (sau lối rẽ đi Thanh Thuỷ)</t>
  </si>
  <si>
    <t>ĐT.316</t>
  </si>
  <si>
    <t>V7-15</t>
  </si>
  <si>
    <t>Đầu cầu Trung Hà (sau ngã 3 đi Thanh Thuỷ)</t>
  </si>
  <si>
    <t>4. Huyện Thanh Thuỷ</t>
  </si>
  <si>
    <t>Đ7-63</t>
  </si>
  <si>
    <t>Sau cây xăng Xuân Lộc</t>
  </si>
  <si>
    <t>V7-14</t>
  </si>
  <si>
    <t>Đ7-64</t>
  </si>
  <si>
    <t>Sau lối rẽ khu 2 Xuân Lộc</t>
  </si>
  <si>
    <t>V7-13</t>
  </si>
  <si>
    <t>Đ7-65</t>
  </si>
  <si>
    <t>Nhà thờ họ Thiều</t>
  </si>
  <si>
    <t>V7-12</t>
  </si>
  <si>
    <t>Đình khu 3 Xuân Lộc</t>
  </si>
  <si>
    <t>Đ7-66</t>
  </si>
  <si>
    <t>Sau lối rẽ đi UBND xã Xuân Lộc (Nhà máy gạch Trung Hà)</t>
  </si>
  <si>
    <t>V7-11</t>
  </si>
  <si>
    <t>Sau lối rẽ UBND Xuân Lộc (Nhà máy gạch Trung Hà)</t>
  </si>
  <si>
    <t>Đ7-67</t>
  </si>
  <si>
    <t>Sau ngã 3 Đình Xuân Dương</t>
  </si>
  <si>
    <t>V7-10</t>
  </si>
  <si>
    <t>Đ7-68</t>
  </si>
  <si>
    <t>Trước ngã 3 đi Đào Xá (Đối diện khu dân cư số 4)</t>
  </si>
  <si>
    <t>V7-9</t>
  </si>
  <si>
    <t>Trước lối rẽ đi Đào Xá</t>
  </si>
  <si>
    <t>Đ7-69</t>
  </si>
  <si>
    <t>Khu 1 xã Thạch Đồng</t>
  </si>
  <si>
    <t>V7-8</t>
  </si>
  <si>
    <t>Đ7-70</t>
  </si>
  <si>
    <t>Sau ngã 3 đi Tân Phương</t>
  </si>
  <si>
    <t>V7-7</t>
  </si>
  <si>
    <t>Sau ngã 3 đi Tân Phương (đối diện UBND xã Tân Phương)</t>
  </si>
  <si>
    <t>Đ7-71</t>
  </si>
  <si>
    <t>Sau Trung tâm dạy nghề Thanh Thủy</t>
  </si>
  <si>
    <t>V7-6</t>
  </si>
  <si>
    <t>Đ7-72</t>
  </si>
  <si>
    <t>Bệnh viện đa khoa huyện Thanh Thuỷ</t>
  </si>
  <si>
    <t>V7-5</t>
  </si>
  <si>
    <t>Giữa Điện lực và trạm thuỷ nông huyện</t>
  </si>
  <si>
    <t>Đ7-73</t>
  </si>
  <si>
    <t>Huyện uỷ Thanh Thuỷ</t>
  </si>
  <si>
    <t>V7-4</t>
  </si>
  <si>
    <t>Bưu điện huyện Thanh Thuỷ</t>
  </si>
  <si>
    <t>Đ7-74</t>
  </si>
  <si>
    <t>Trường cấp 2 Thanh Thuỷ</t>
  </si>
  <si>
    <t>ĐT.317</t>
  </si>
  <si>
    <t>V7-3</t>
  </si>
  <si>
    <t>Trung tâm mua sắm Hải Thảo</t>
  </si>
  <si>
    <t>Đ7-75</t>
  </si>
  <si>
    <t>Số nhà 92 Thanh Thuỷ</t>
  </si>
  <si>
    <t>V7-2</t>
  </si>
  <si>
    <t>Nhà nghỉ Thanh Bình</t>
  </si>
  <si>
    <t>Đ7-76</t>
  </si>
  <si>
    <t>Khu du lịch Đảo ngọc Xanh</t>
  </si>
  <si>
    <t>V7-1</t>
  </si>
  <si>
    <r>
      <t xml:space="preserve">Tổng số điểm dừng xe buýt làm mới là </t>
    </r>
    <r>
      <rPr>
        <b/>
        <sz val="12"/>
        <color indexed="8"/>
        <rFont val="Times New Roman"/>
        <family val="1"/>
      </rPr>
      <t>124 điểm</t>
    </r>
    <r>
      <rPr>
        <sz val="12"/>
        <color indexed="8"/>
        <rFont val="Times New Roman"/>
        <family val="1"/>
      </rPr>
      <t xml:space="preserve"> (lượt đi 62 điểm; lượt về 62 điểm)</t>
    </r>
  </si>
  <si>
    <r>
      <t xml:space="preserve">Số nhà chờ làm mới: </t>
    </r>
    <r>
      <rPr>
        <b/>
        <sz val="12"/>
        <color indexed="8"/>
        <rFont val="Times New Roman"/>
        <family val="1"/>
      </rPr>
      <t>03 nhà chờ.</t>
    </r>
  </si>
  <si>
    <t>Lượt đi</t>
  </si>
  <si>
    <t>Lượt về</t>
  </si>
  <si>
    <t>Các tuyến đi qua</t>
  </si>
  <si>
    <t>I - Thành phố Việt Trì</t>
  </si>
  <si>
    <t>Đối diện siêu thị BigC Việt Trì</t>
  </si>
  <si>
    <t>Số nhà 1847 đường Hùng Vương (đối diện Sở GTVT)</t>
  </si>
  <si>
    <t>Trường Cao đẳng Dược (Chân cầu vượt)</t>
  </si>
  <si>
    <t xml:space="preserve">Số nhà 1798 đường Hùng Vương (ngã 4 Dệt) </t>
  </si>
  <si>
    <t xml:space="preserve">Số nhà 2705 đường Hùng Vương - Qua cổng vào ĐT Minh Phương </t>
  </si>
  <si>
    <t>Cty vật tư Vĩnh Phúc - Sau ngã 3 đường tàu Vân Cơ</t>
  </si>
  <si>
    <t>SN 2446 đường Hùng Vương - taxi Mai Linh</t>
  </si>
  <si>
    <t>Đối diện sửa chữa ô tô - gần Trường cao đẳng nghề</t>
  </si>
  <si>
    <t>Đối diện Công ty CP HK Hưng Vương</t>
  </si>
  <si>
    <t>Gần Công ty cổ phần HK Hưng Vương</t>
  </si>
  <si>
    <t>Bãi đỗ xe đồi Mui Rùa - đối diện Bãi đỗ xe số 02 Đền Hùng</t>
  </si>
  <si>
    <t>II - Huyện Lâm Thao</t>
  </si>
  <si>
    <t>D19- 32</t>
  </si>
  <si>
    <t>V19- 58</t>
  </si>
  <si>
    <t>D19- 33</t>
  </si>
  <si>
    <t>Đối diện Trạm Y tế xã Tiên Kiên</t>
  </si>
  <si>
    <t>ĐT.325</t>
  </si>
  <si>
    <t>V19- 57</t>
  </si>
  <si>
    <t>Đối diện Trạm y tế Tiên Kiên (UBND xã Tiên Kiên)</t>
  </si>
  <si>
    <t>D19- 34</t>
  </si>
  <si>
    <t>Trường THCS Tiên Kiên (trước ngã 3 đi Hà Thạch)</t>
  </si>
  <si>
    <t>V19- 56</t>
  </si>
  <si>
    <t>Trường THCS Tiên Kiên (trước ngã 3)</t>
  </si>
  <si>
    <t>ĐT.325B</t>
  </si>
  <si>
    <t>D19- 35</t>
  </si>
  <si>
    <t>Sau cổng phụ Trường CĐ Hoá Chất</t>
  </si>
  <si>
    <t>V19- 55</t>
  </si>
  <si>
    <t>D19- 36</t>
  </si>
  <si>
    <t>Sau Trường mầm non Tiên Kiên</t>
  </si>
  <si>
    <t>V19- 54</t>
  </si>
  <si>
    <t>D19- 37</t>
  </si>
  <si>
    <t>Sau ngã 3 Phù Lỗ</t>
  </si>
  <si>
    <t>V19- 53</t>
  </si>
  <si>
    <t>Trước ngã 3 Phù Lỗ</t>
  </si>
  <si>
    <t>D19- 38</t>
  </si>
  <si>
    <t>UBND xã Xuân Lung</t>
  </si>
  <si>
    <t>V19- 52</t>
  </si>
  <si>
    <t>Sau lối rẽ UBND xã Xuân Lung</t>
  </si>
  <si>
    <t>III - Thị xã Phú Thọ</t>
  </si>
  <si>
    <t>D19- 39</t>
  </si>
  <si>
    <t>Chợ cóc Hà Thạch</t>
  </si>
  <si>
    <t>V19- 51</t>
  </si>
  <si>
    <t>Sau chợ cóc Hà Thạch</t>
  </si>
  <si>
    <t>D19- 40</t>
  </si>
  <si>
    <t>Sau Trường mầm non Hà Thạch</t>
  </si>
  <si>
    <t>V19- 50</t>
  </si>
  <si>
    <t>Trường mầm non Hà Thạch</t>
  </si>
  <si>
    <t>D19- 41</t>
  </si>
  <si>
    <t>Trường THCS Hà Thạch - trước nhà nghỉ Trần Anh</t>
  </si>
  <si>
    <t>V19- 49</t>
  </si>
  <si>
    <t>Nhà nghỉ Trần Anh (Trường THCS Hà Thạch)</t>
  </si>
  <si>
    <t>D19- 42</t>
  </si>
  <si>
    <t>Bưu điện Hà Thạch</t>
  </si>
  <si>
    <t>V19- 48</t>
  </si>
  <si>
    <t>Đối diện Bưu điện Hà Thạch</t>
  </si>
  <si>
    <t>D19- 43</t>
  </si>
  <si>
    <t>Gầm cầu Ngọc Tháp</t>
  </si>
  <si>
    <t>V19- 47</t>
  </si>
  <si>
    <t>Gầm cầu Ngọc Tháp (đối diện sắt thép Trọng Liên)</t>
  </si>
  <si>
    <t>D19- 44</t>
  </si>
  <si>
    <t>Đối diện cắt tóc Nhung Nguyễn</t>
  </si>
  <si>
    <t>V19- 46</t>
  </si>
  <si>
    <t>Cắt tóc Nhung Nguyễn</t>
  </si>
  <si>
    <t>D19- 45</t>
  </si>
  <si>
    <t>Trước ngã 3 ĐT.320 - Phú An</t>
  </si>
  <si>
    <t>V19- 45</t>
  </si>
  <si>
    <t>Nhà văn hoá Phú Hà</t>
  </si>
  <si>
    <t>D19- 46</t>
  </si>
  <si>
    <t>Cửa hàng xe máy Duy Hùng</t>
  </si>
  <si>
    <t>V19- 44</t>
  </si>
  <si>
    <t>Thư viện TX Phú Thọ (đối diện ngân hàng BIDV)</t>
  </si>
  <si>
    <t>D19- 47</t>
  </si>
  <si>
    <t>V19- 43</t>
  </si>
  <si>
    <t>D19- 48</t>
  </si>
  <si>
    <t>V19- 42</t>
  </si>
  <si>
    <t>D19- 49</t>
  </si>
  <si>
    <t>V19- 41</t>
  </si>
  <si>
    <t>D19- 50</t>
  </si>
  <si>
    <t>V19- 40</t>
  </si>
  <si>
    <t>Sau lối rẽ đường Ngô Quyền (gần Công ty cổ phần Đường bộ Phú Thọ)</t>
  </si>
  <si>
    <t>D19- 51</t>
  </si>
  <si>
    <t>V19- 39</t>
  </si>
  <si>
    <t>D19- 52</t>
  </si>
  <si>
    <t>V19- 38</t>
  </si>
  <si>
    <t>D19- 53</t>
  </si>
  <si>
    <t>V19- 37</t>
  </si>
  <si>
    <t>D19- 54</t>
  </si>
  <si>
    <t>Ngã ba ĐT.314 (sửa xe Quốc Hùng)</t>
  </si>
  <si>
    <t>V19- 36</t>
  </si>
  <si>
    <t>Ngã ba giao ĐT.314 (sửa xe Minh Dũng)</t>
  </si>
  <si>
    <t>D19- 55</t>
  </si>
  <si>
    <t>V19- 35</t>
  </si>
  <si>
    <t>D19- 56</t>
  </si>
  <si>
    <t>V19- 34</t>
  </si>
  <si>
    <t>D19- 57</t>
  </si>
  <si>
    <t>V19- 33</t>
  </si>
  <si>
    <t>D19- 58</t>
  </si>
  <si>
    <t>Trung tâm mua sắm Nam Hà (sau Chùa Cây Thị)</t>
  </si>
  <si>
    <t>V19- 32</t>
  </si>
  <si>
    <t>Trung tâm mua sắm Nam Hà (sau Chùa cây Thị)</t>
  </si>
  <si>
    <t>D19- 59</t>
  </si>
  <si>
    <t>V19- 31</t>
  </si>
  <si>
    <t>IV - Huyện Phù Ninh</t>
  </si>
  <si>
    <t>D19- 60</t>
  </si>
  <si>
    <t>Ngã 3 Trung Giáp - sau lối rẽ chùa Cây Thị</t>
  </si>
  <si>
    <t>V19- 30</t>
  </si>
  <si>
    <t>Sau ngã 3 Trung Giáp (NVH khu 18)</t>
  </si>
  <si>
    <t>D19- 61</t>
  </si>
  <si>
    <t>Ngã 3 Cây Đa (đối diện nhà hàng Duy Cường)</t>
  </si>
  <si>
    <t>V19- 29</t>
  </si>
  <si>
    <t>Sau ngã 3 Cây Đa</t>
  </si>
  <si>
    <t>D19- 62</t>
  </si>
  <si>
    <t>Sau chợ Tiến Phú</t>
  </si>
  <si>
    <t>V19- 28</t>
  </si>
  <si>
    <t>D19- 63</t>
  </si>
  <si>
    <t>Km88+390 QL.2</t>
  </si>
  <si>
    <t>V19- 27</t>
  </si>
  <si>
    <t>Sửa xe Gia Sơn</t>
  </si>
  <si>
    <t>D19- 64</t>
  </si>
  <si>
    <t>Đồ gỗ Hải Trang</t>
  </si>
  <si>
    <t>V19- 26</t>
  </si>
  <si>
    <t>Nhà nghỉ Thuỳ Dương</t>
  </si>
  <si>
    <t>D19- 65</t>
  </si>
  <si>
    <t>Trước ngã 3 Trạm Thảm</t>
  </si>
  <si>
    <t>V19- 25</t>
  </si>
  <si>
    <t>D19- 66</t>
  </si>
  <si>
    <t>Km91+790 QL.2</t>
  </si>
  <si>
    <t>V19- 24</t>
  </si>
  <si>
    <t>Km91+700 QL.2</t>
  </si>
  <si>
    <t>D19- 67</t>
  </si>
  <si>
    <t>Sau đền Năng Yên</t>
  </si>
  <si>
    <t>V19- 23</t>
  </si>
  <si>
    <t>V - Huyện Đoan Hùng</t>
  </si>
  <si>
    <t>D19- 68</t>
  </si>
  <si>
    <t>Sau ngã 3 đi Thanh Ba (giải khát Hoạch Hoà)</t>
  </si>
  <si>
    <t>V19- 22</t>
  </si>
  <si>
    <t>Sau ngã 3 đi Thanh Ba</t>
  </si>
  <si>
    <t>D19- 69</t>
  </si>
  <si>
    <t>Sau Cầu 2 (Nhà nghỉ Thành Đô)</t>
  </si>
  <si>
    <t>V19- 21</t>
  </si>
  <si>
    <t>Cầu 2 (biển Bảo việt Phú Thọ)</t>
  </si>
  <si>
    <t>D19- 70</t>
  </si>
  <si>
    <t>Sau Viện Khoa học Chân Mộng</t>
  </si>
  <si>
    <t>V19- 20</t>
  </si>
  <si>
    <t>Viện Khoa học Chân Mộng</t>
  </si>
  <si>
    <t>D19- 71</t>
  </si>
  <si>
    <t>Sau Trường THPT Chân Mộng (Cây xăng Việt Thắng)</t>
  </si>
  <si>
    <t>V19- 19</t>
  </si>
  <si>
    <t>Sau cây xăng Việt Thắng - Trường THPT Chân Mộng</t>
  </si>
  <si>
    <t>D19- 72</t>
  </si>
  <si>
    <t>Đối diện bánh ga tô Gia Bảo</t>
  </si>
  <si>
    <t>V19- 18</t>
  </si>
  <si>
    <t>Bia Hùng Oanh</t>
  </si>
  <si>
    <t>D19- 73</t>
  </si>
  <si>
    <t>Sau ngã 3 UBND xã Vân Đồn</t>
  </si>
  <si>
    <t>V19- 17</t>
  </si>
  <si>
    <t>D19- 74</t>
  </si>
  <si>
    <t>Quán Thoa Thảo (Trừơng tiểu học Tiêu Sơn)</t>
  </si>
  <si>
    <t>V19- 16</t>
  </si>
  <si>
    <t>Tổ chốt cứu hộ cứu nạn GTVT</t>
  </si>
  <si>
    <t>D19- 75</t>
  </si>
  <si>
    <t>Cây xăng dầu Hải Linh</t>
  </si>
  <si>
    <t>V19- 15</t>
  </si>
  <si>
    <t>Sau cây xăng dầu Hải Linh</t>
  </si>
  <si>
    <t>D19- 76</t>
  </si>
  <si>
    <t>Ô tô Chiến Thắng</t>
  </si>
  <si>
    <t>V19- 14</t>
  </si>
  <si>
    <t>Sửa xe Trần Thanh</t>
  </si>
  <si>
    <t>D19- 77</t>
  </si>
  <si>
    <t>Sau lối rẽ KCN Sóc Đăng (Điện thoại Hân Ngân)</t>
  </si>
  <si>
    <t>V19- 13</t>
  </si>
  <si>
    <t>Sau lối rẽ KCN Sóc Đăng</t>
  </si>
  <si>
    <t>D19- 78</t>
  </si>
  <si>
    <t>Đối diện cơm phở Phương Hoa</t>
  </si>
  <si>
    <t>V19- 12</t>
  </si>
  <si>
    <t>Cơm phở Phương Hoa</t>
  </si>
  <si>
    <t>D19- 79</t>
  </si>
  <si>
    <t>Đối diện cửa hàng Tùng Nga</t>
  </si>
  <si>
    <t>V19- 11</t>
  </si>
  <si>
    <t>Đối diện nội thất Trường Yến</t>
  </si>
  <si>
    <t>D19- 80</t>
  </si>
  <si>
    <t>Sau ngã 3 Gốc Gạo giao ĐT.323 (đối diện xăng dầu Gia Phúc)</t>
  </si>
  <si>
    <t>V19- 10</t>
  </si>
  <si>
    <t>Sau ngã 3 Gốc Gạo giao ĐT.323 (Trường dân tộc nội trú Đoan Hùng)</t>
  </si>
  <si>
    <t>D19- 81</t>
  </si>
  <si>
    <t>Viện kiểm soát nhân dân Đoan Hùng (đối diện Bệnh viện đa khoa Đoan Hùng)</t>
  </si>
  <si>
    <t>V19- 09</t>
  </si>
  <si>
    <t>Trung tâm hội nghị Đoan Hùng (Bệnh viện đa khoa Đoan Hùng)</t>
  </si>
  <si>
    <t>D19- 82</t>
  </si>
  <si>
    <t>Sau ngã 3 giao QL.2 với QL.70 (Công ty xây dựng Thọ Sơn)</t>
  </si>
  <si>
    <t>V19- 08</t>
  </si>
  <si>
    <t>Trước ngã 3 giao với QL.70 (Trạm thú Y Đoan Hùng)</t>
  </si>
  <si>
    <t>D19- 83</t>
  </si>
  <si>
    <t>Sau ngã ba đi cầu mới</t>
  </si>
  <si>
    <t>V19- 07</t>
  </si>
  <si>
    <t>Sau ngã ba đi cầu mới (BHXH Đoan Hùng)</t>
  </si>
  <si>
    <t>D19- 84</t>
  </si>
  <si>
    <t>Đối diện nhà xe Vinh Ngọc</t>
  </si>
  <si>
    <t>V19- 06</t>
  </si>
  <si>
    <t>Điện lực Đoan Hùng</t>
  </si>
  <si>
    <t>D19- 85</t>
  </si>
  <si>
    <t>Sau Trường THPT Đoan Hùng</t>
  </si>
  <si>
    <t>V19- 05</t>
  </si>
  <si>
    <t>D19- 86</t>
  </si>
  <si>
    <t>Trước ngã 3 tượng đài Chiến thắng sông Lô</t>
  </si>
  <si>
    <t>V19- 04</t>
  </si>
  <si>
    <t>Sau ngã 3 tượng đài Chiến thắng sông Lô</t>
  </si>
  <si>
    <t>D19- 87</t>
  </si>
  <si>
    <t>Sau Trường THCS Tiên Phong</t>
  </si>
  <si>
    <t>Km111+1180</t>
  </si>
  <si>
    <t>V19- 03</t>
  </si>
  <si>
    <t>Trường THCS Tiên Phong (cửa hàng điện Tiên Hoà)</t>
  </si>
  <si>
    <t>D19- 88</t>
  </si>
  <si>
    <t>Km112+400 QL2</t>
  </si>
  <si>
    <t>V19- 02</t>
  </si>
  <si>
    <t>Sửa xe Thọ Vỳ</t>
  </si>
  <si>
    <t>D19- 89</t>
  </si>
  <si>
    <t>Chí Đám (Đoan Hùng)</t>
  </si>
  <si>
    <t>V19- 01</t>
  </si>
  <si>
    <t>BẢNG THỐNG KÊ ĐIỂM ĐIỂM DỪNG XE BUÝT CÓ NHÀ CHỜ CỦA CÁC TUYẾN XE BUÝT SỐ 07</t>
  </si>
  <si>
    <t>Thành phố Việt Trì</t>
  </si>
  <si>
    <t xml:space="preserve">Đối diện UBND tỉnh Phú Thọ </t>
  </si>
  <si>
    <t>Huyện Tam Nông</t>
  </si>
  <si>
    <t>Trung tâm hội nghị huyện Tam Nông</t>
  </si>
  <si>
    <t>Huyện Thanh Thủy</t>
  </si>
  <si>
    <t>Giáp điện lực và Trạm thuỷ nông huyện Thanh Thuỷ</t>
  </si>
  <si>
    <t>BẢNG THỐNG KÊ ĐIỂM ĐIỂM DỪNG XE BUÝT CÓ NHÀ CHỜ CỦA CÁC TUYẾN XE BUÝT SỐ 19</t>
  </si>
  <si>
    <t>Huyện Đoan Hùng</t>
  </si>
  <si>
    <t>Bảo hiểm xã hội huyện Đoan Hùng</t>
  </si>
  <si>
    <t>Các tuyến 
chạy qua</t>
  </si>
  <si>
    <t>1. Thành phố Việt Tì</t>
  </si>
  <si>
    <t>Đ20-11</t>
  </si>
  <si>
    <t>Sở Tài Nguyên và Môi Trường</t>
  </si>
  <si>
    <t>Đối diện Sở Tài Nguyên và Môi Trường</t>
  </si>
  <si>
    <t>Trung tâm khí tượng thuỷ văn</t>
  </si>
  <si>
    <t>Đối diện Trung tâm khí tượng thuỷ văn</t>
  </si>
  <si>
    <t>Tòa án nhân dân Tỉnh</t>
  </si>
  <si>
    <t>Đối diện Tòa án nhân dân Tỉnh</t>
  </si>
  <si>
    <t>Đ20-ĐC1</t>
  </si>
  <si>
    <t>Bệnh Viện đa khoa Tỉnh</t>
  </si>
  <si>
    <t>N.T Thành</t>
  </si>
  <si>
    <t>18,20</t>
  </si>
  <si>
    <t>Đối diện Bệnh Viện đa khoa Tỉnh</t>
  </si>
  <si>
    <t>Trường CĐ Thực phẩm (Quán bia)</t>
  </si>
  <si>
    <t>Đối diện Trường CĐ Thực phẩm (Quán bia)</t>
  </si>
  <si>
    <t>Ngã tư Nguyễn Tất Thành - Hoà Phong (Zen Cà phê)</t>
  </si>
  <si>
    <t>Ngã tư Nguyễn Tất Thành - Hoà Phong</t>
  </si>
  <si>
    <t>Khu đô thị Mỏ Quàng</t>
  </si>
  <si>
    <t>Ngã tư Nguyễn Tất Thành - Nguyễn Du</t>
  </si>
  <si>
    <t>Trung tâm sản nhi tỉnh</t>
  </si>
  <si>
    <t>Trường Đại Học Hùng Vương</t>
  </si>
  <si>
    <t>V20-BS4</t>
  </si>
  <si>
    <t>Nhà hàng Suối Bia</t>
  </si>
  <si>
    <t>Nguyễn Du</t>
  </si>
  <si>
    <t>BV Dệt (Ngã 4 Dệt)</t>
  </si>
  <si>
    <t>Đối diện Công ty CP vận tải ô tô Phú Thọ</t>
  </si>
  <si>
    <t>Đối diện sửa chữa ô tô - Trường CĐ nghề</t>
  </si>
  <si>
    <t>Đối diện bãi đỗ xe trung tâm lễ hội GĐ 2</t>
  </si>
  <si>
    <t>Sau ngã 4 Cổ Tiết</t>
  </si>
  <si>
    <t>Trường THCS Cổ Tiết</t>
  </si>
  <si>
    <t>Trước Doanh Trại Quân đội Cổ Tiết 100m</t>
  </si>
  <si>
    <t>Quán bia Thơm Thảo</t>
  </si>
  <si>
    <t>Trước cầu vượt đường Hồ Chí Minh</t>
  </si>
  <si>
    <t>Nguyễn Linh mobile</t>
  </si>
  <si>
    <t>Sửa xe Quang Bình</t>
  </si>
  <si>
    <t>Ngã 3 giao ĐT315</t>
  </si>
  <si>
    <t>Ngã tư đi Phú Thọ, Thanh Sơn</t>
  </si>
  <si>
    <t>Sau ngã tư đi Phú Thọ, Thanh Sơn - CH Nga Trung</t>
  </si>
  <si>
    <t>4. Huyện Cẩm Khê</t>
  </si>
  <si>
    <t>Ngã ba Đồng Lương - Cây xăng Hà Nam</t>
  </si>
  <si>
    <t>Sau ngã ba Đồng Lương - Quán café bia</t>
  </si>
  <si>
    <t>x</t>
  </si>
  <si>
    <t>CH nhôm Duyên Hiền</t>
  </si>
  <si>
    <t>Bia hơi cây si</t>
  </si>
  <si>
    <t>Bia hơi Ninh Hậu</t>
  </si>
  <si>
    <t>CH Huy Tần - UBND xã Cát Trù</t>
  </si>
  <si>
    <t>CH sửa Chữa xe máy -UBND xã Cát Trù</t>
  </si>
  <si>
    <t>Tiến Hùng giò chả-Chợ Trò Cẩm Khê</t>
  </si>
  <si>
    <t>Quán rửa xe - Chợ Trò Cẩm Khê</t>
  </si>
  <si>
    <t>CH tóc Lâm Phượng (ngã 3 đi Hiền Đa)</t>
  </si>
  <si>
    <t>Ngã 3 đi Hiền Đa</t>
  </si>
  <si>
    <t>Bia hơi Nam Hải</t>
  </si>
  <si>
    <t>Cơm phở Ngọc Chính</t>
  </si>
  <si>
    <t>UBND xã Tình Cương</t>
  </si>
  <si>
    <t>Ngã 3 chùa Tình Cương</t>
  </si>
  <si>
    <t>Sau ngã 3 chùa Tình Cương</t>
  </si>
  <si>
    <t>CH gỗ Vân Hoài (bến phà Tình Cương)</t>
  </si>
  <si>
    <t>CH Lệ Nhung(bến phà Tình Cương)</t>
  </si>
  <si>
    <t>CH quần áo Thúy Ngoan</t>
  </si>
  <si>
    <t>Tóc Chung Sơn</t>
  </si>
  <si>
    <t>CH xốp - UBND xã Yên Tập - Trường tiểu học Yên Tập</t>
  </si>
  <si>
    <t>UBND xã Yên Tập - Trường tiểu học Yên Tập</t>
  </si>
  <si>
    <t>Sửa chữa xe đạp Trung Kiên</t>
  </si>
  <si>
    <t>Tiệm tóc Xinh Hồng Lý</t>
  </si>
  <si>
    <t>Ngã 3 đi Phú Khê</t>
  </si>
  <si>
    <t>Đ.Huyện</t>
  </si>
  <si>
    <t>Ngã 3 Phú Khê</t>
  </si>
  <si>
    <t>Trạm Thủy Nông Cẩm Khê</t>
  </si>
  <si>
    <t>CH VLXD Lương Chuyên</t>
  </si>
  <si>
    <t>Sân vận động Cẩm Khê</t>
  </si>
  <si>
    <t>BV Đa khoa Cẩm Khê</t>
  </si>
  <si>
    <t>UBND huyện Cẩm Khê</t>
  </si>
  <si>
    <t>Huyện uỷ Cẩm Khê</t>
  </si>
  <si>
    <t>Quầy thuốc số 04</t>
  </si>
  <si>
    <t>ĐT.313</t>
  </si>
  <si>
    <t>V20-14</t>
  </si>
  <si>
    <t>TT văn hóa - du lịch</t>
  </si>
  <si>
    <t>Đối diện Trường THPT Sông Thao</t>
  </si>
  <si>
    <t>Trường THPT Sông Thao</t>
  </si>
  <si>
    <t>Cổng làng Thanh Nga</t>
  </si>
  <si>
    <t>Ngã 3 Sương Thịnh</t>
  </si>
  <si>
    <t>Tiệm sửa chữa xe máy Tuấn Phong</t>
  </si>
  <si>
    <t>Tiêm sửa chữa xe máy Tuấn Phong</t>
  </si>
  <si>
    <t>Bếp gas Nhân Bằng</t>
  </si>
  <si>
    <t>Công ty Vina Seung II</t>
  </si>
  <si>
    <t>Cơ khí Tiến Định</t>
  </si>
  <si>
    <t>Tạp hoá Chiểu Yến</t>
  </si>
  <si>
    <t>Mỹ phẩm Viên Tuyết-Ngã 3 Hương Lung</t>
  </si>
  <si>
    <t>Thức ăn Hoa Bổng - Ngã 3 Hưng Lung</t>
  </si>
  <si>
    <t>Công ty chè Cẩm Khê</t>
  </si>
  <si>
    <t>5. Huyện Yên Lập</t>
  </si>
  <si>
    <t>Đền đá Thờ</t>
  </si>
  <si>
    <t>Ngã 3 giao ĐT313D</t>
  </si>
  <si>
    <t>Ngã 3 giao ĐT313D (Nhà nghỉ Bến Sơn)</t>
  </si>
  <si>
    <t>Trạm kiểm lâm Yên Lập</t>
  </si>
  <si>
    <t>Cửa hàng vàng bạc Trung Thơm</t>
  </si>
  <si>
    <t>QL.70B</t>
  </si>
  <si>
    <t>Phở Đăng Liệu</t>
  </si>
  <si>
    <t>Công an huyện Yên Lập</t>
  </si>
  <si>
    <t>Đối diện Công an huyện Yên Lập</t>
  </si>
  <si>
    <t>Đội quản lý và XD đường bộ 6</t>
  </si>
  <si>
    <t>Bến xe Yên Lập</t>
  </si>
  <si>
    <t>BẢNG THỐNG KÊ ĐIỂM ĐIỂM DỪNG XE BUÝT CÓ NHÀ CHỜ CỦA CÁC TUYẾN XE BUÝT SỐ 20</t>
  </si>
  <si>
    <t>18, 20</t>
  </si>
  <si>
    <t>Huyện Cẩm Khê</t>
  </si>
  <si>
    <t>Trung tâm Văn hóa thể thao du lịch</t>
  </si>
  <si>
    <t>BẢNG THỐNG KÊ ĐIỂM DỪNG XE BUÝT CÓ THIẾT KẾ NHÀ CHỜ CỦA TUYẾN XE BUÝT SỐ 03</t>
  </si>
  <si>
    <t>Tổng số nhà chờ làm mới: 09 nhà chờ.</t>
  </si>
  <si>
    <t>Số nhà chờ làm mới (lượt đi): 04 nhà chờ; Số nhà chờ làm mới (lượt về): 05 nhà chờ.</t>
  </si>
  <si>
    <t>BẢNG THỐNG KÊ ĐIỂM DỪNG XE BUÝT CÓ THIẾT KẾ NHÀ CHỜ CỦA TUYẾN XE BUÝT SỐ 04</t>
  </si>
  <si>
    <t>Tổng số nhà chờ làm mới: 17 nhà chờ.</t>
  </si>
  <si>
    <t>Số nhà chờ làm mới (lượt đi): 10 nhà chờ; Số nhà chờ làm mới (lượt về): 07 nhà chờ.</t>
  </si>
  <si>
    <t>BẢNG THỐNG KÊ ĐIỂM ĐÓN TRẢ KHÁCH TUYẾN XE BUÝT SỐ 18</t>
  </si>
  <si>
    <t>D18- 01</t>
  </si>
  <si>
    <t>V18- 116</t>
  </si>
  <si>
    <t>D18- 02</t>
  </si>
  <si>
    <t>V18- 115</t>
  </si>
  <si>
    <t>Đối diện Siêu thị BigC Việt Trì</t>
  </si>
  <si>
    <t>D18- 03</t>
  </si>
  <si>
    <t>V18- 114</t>
  </si>
  <si>
    <t>D18- 04</t>
  </si>
  <si>
    <t>V18- 113</t>
  </si>
  <si>
    <t>D18- 05</t>
  </si>
  <si>
    <t>V18- 112</t>
  </si>
  <si>
    <t>D18- 06</t>
  </si>
  <si>
    <t>V18- 111</t>
  </si>
  <si>
    <t>D18- 07</t>
  </si>
  <si>
    <t>V18- 110</t>
  </si>
  <si>
    <t>D18- 08</t>
  </si>
  <si>
    <t>V18- 109</t>
  </si>
  <si>
    <t>D18- 09</t>
  </si>
  <si>
    <t>V18- 108</t>
  </si>
  <si>
    <t>D18- 10</t>
  </si>
  <si>
    <t>V18- 107</t>
  </si>
  <si>
    <t>D18- 11</t>
  </si>
  <si>
    <t>V18- 106</t>
  </si>
  <si>
    <t>D18- 12</t>
  </si>
  <si>
    <t>V18- 105</t>
  </si>
  <si>
    <t>Số nhà 1847 đường Hùng Vương (đối diện Sở GTVT Phú Thọ)</t>
  </si>
  <si>
    <t>D18- 13</t>
  </si>
  <si>
    <t>V18- 104</t>
  </si>
  <si>
    <t>D18- 14</t>
  </si>
  <si>
    <t>V18- 103</t>
  </si>
  <si>
    <t>C.Phong</t>
  </si>
  <si>
    <t>D18- 15</t>
  </si>
  <si>
    <t>V18- 102</t>
  </si>
  <si>
    <t>D18- 16</t>
  </si>
  <si>
    <t>V18- 101</t>
  </si>
  <si>
    <t>D18- 17</t>
  </si>
  <si>
    <t>V18- 100</t>
  </si>
  <si>
    <t>D18- 18</t>
  </si>
  <si>
    <t>V18- 99</t>
  </si>
  <si>
    <t>D18- 19</t>
  </si>
  <si>
    <t>V18- 98</t>
  </si>
  <si>
    <t>D18- 20</t>
  </si>
  <si>
    <t>V18- 97</t>
  </si>
  <si>
    <t>D18- 21</t>
  </si>
  <si>
    <t>V18- 96</t>
  </si>
  <si>
    <t>D18- 22</t>
  </si>
  <si>
    <t>V18- 95</t>
  </si>
  <si>
    <t>D18- 23</t>
  </si>
  <si>
    <t>V18- 94</t>
  </si>
  <si>
    <t>D18- 24</t>
  </si>
  <si>
    <t>V18- 93</t>
  </si>
  <si>
    <t>D18- 25</t>
  </si>
  <si>
    <t>V18- 92</t>
  </si>
  <si>
    <t>D18- 26</t>
  </si>
  <si>
    <t>V18- 91</t>
  </si>
  <si>
    <t>D18- 27</t>
  </si>
  <si>
    <t>V18- 90</t>
  </si>
  <si>
    <t xml:space="preserve">Trung tâm giới thiệu việc làm </t>
  </si>
  <si>
    <t>D18- 28</t>
  </si>
  <si>
    <t>V18- 89</t>
  </si>
  <si>
    <t>D18- 29</t>
  </si>
  <si>
    <t>V18- 88</t>
  </si>
  <si>
    <t>D18- 30</t>
  </si>
  <si>
    <t>V18- 87</t>
  </si>
  <si>
    <t>D18- 31</t>
  </si>
  <si>
    <t>V18- 86</t>
  </si>
  <si>
    <t>D18- 32</t>
  </si>
  <si>
    <t>Đối diện Công ty cổ phần HK Hưng Vương</t>
  </si>
  <si>
    <t>V18- 85</t>
  </si>
  <si>
    <t>D18- 33</t>
  </si>
  <si>
    <t>V18- 84</t>
  </si>
  <si>
    <t>D18- 34</t>
  </si>
  <si>
    <t>V18- 83</t>
  </si>
  <si>
    <t>D18- 35</t>
  </si>
  <si>
    <t>V18- 82</t>
  </si>
  <si>
    <t>D18- 36</t>
  </si>
  <si>
    <t>V18- 81</t>
  </si>
  <si>
    <t>D18- 37</t>
  </si>
  <si>
    <t>V18- 80</t>
  </si>
  <si>
    <t xml:space="preserve">Qua Trạm y tế Tiên Kiên </t>
  </si>
  <si>
    <t>D18- 38</t>
  </si>
  <si>
    <t>V18- 79</t>
  </si>
  <si>
    <t>D18- 39</t>
  </si>
  <si>
    <t>V18- 78</t>
  </si>
  <si>
    <t>D18- 40</t>
  </si>
  <si>
    <t>V18- 77</t>
  </si>
  <si>
    <t>D18- 41</t>
  </si>
  <si>
    <t>V18- 76</t>
  </si>
  <si>
    <t>D18- 42</t>
  </si>
  <si>
    <t>V18- 75</t>
  </si>
  <si>
    <t>D18- 43</t>
  </si>
  <si>
    <t>V18- 74</t>
  </si>
  <si>
    <t>D18- 44</t>
  </si>
  <si>
    <t>V18- 73</t>
  </si>
  <si>
    <t>D18- 45</t>
  </si>
  <si>
    <t>V18- 72</t>
  </si>
  <si>
    <t>D18- 46</t>
  </si>
  <si>
    <t>V18- 71</t>
  </si>
  <si>
    <t>D18- 47</t>
  </si>
  <si>
    <t>V18- 70</t>
  </si>
  <si>
    <t>D18- 48</t>
  </si>
  <si>
    <t>V18- 69</t>
  </si>
  <si>
    <t>D18- 49</t>
  </si>
  <si>
    <t>V18- 68</t>
  </si>
  <si>
    <t>D18- 50</t>
  </si>
  <si>
    <t>V18- 67</t>
  </si>
  <si>
    <t>D18- 51</t>
  </si>
  <si>
    <t>V18- 66</t>
  </si>
  <si>
    <t>D18- 52</t>
  </si>
  <si>
    <t>V18- 65</t>
  </si>
  <si>
    <t>D18- 53</t>
  </si>
  <si>
    <t>V18- 64</t>
  </si>
  <si>
    <t>D18- 54</t>
  </si>
  <si>
    <t>V18- 63</t>
  </si>
  <si>
    <t>D18- 55</t>
  </si>
  <si>
    <t>BHXH thị xã Phú Thọ</t>
  </si>
  <si>
    <t>V18- 62</t>
  </si>
  <si>
    <t>D18- 56</t>
  </si>
  <si>
    <t>V18- 61</t>
  </si>
  <si>
    <t>D18- 57</t>
  </si>
  <si>
    <t>V18- 60</t>
  </si>
  <si>
    <t>D18- 58</t>
  </si>
  <si>
    <t>V18- 59</t>
  </si>
  <si>
    <t>D18- 59</t>
  </si>
  <si>
    <t>Nhà hàng Nam Lan (ngã 3)</t>
  </si>
  <si>
    <t>ĐT.314</t>
  </si>
  <si>
    <t>V18- 58</t>
  </si>
  <si>
    <t>D18- 60</t>
  </si>
  <si>
    <t>Ngã 3 trường trung cấp Nông Lâm nghiệp</t>
  </si>
  <si>
    <t>V18- 57</t>
  </si>
  <si>
    <t>IV - Huyện Thanh Ba</t>
  </si>
  <si>
    <t>D18- 61</t>
  </si>
  <si>
    <t>UBND xã Khải Xuân</t>
  </si>
  <si>
    <t>V18- 56</t>
  </si>
  <si>
    <t>D18- 62</t>
  </si>
  <si>
    <t>Nhà hàng Dũng Hương</t>
  </si>
  <si>
    <t>V18- 55</t>
  </si>
  <si>
    <t>D18- 63</t>
  </si>
  <si>
    <t>Nhà máy Z21</t>
  </si>
  <si>
    <t>V18- 54</t>
  </si>
  <si>
    <t>D18- 64</t>
  </si>
  <si>
    <t>Đối diện tóc Quang Long</t>
  </si>
  <si>
    <t>V18- 53</t>
  </si>
  <si>
    <t>Đối diện tóc Phương Minh</t>
  </si>
  <si>
    <t>D18- 65</t>
  </si>
  <si>
    <t>Trường mầm non Võ Lao</t>
  </si>
  <si>
    <t>V18- 52</t>
  </si>
  <si>
    <t>D18- 66</t>
  </si>
  <si>
    <t>Trạm viễn thông Võ Lao</t>
  </si>
  <si>
    <t>V18- 51</t>
  </si>
  <si>
    <t>D18- 67</t>
  </si>
  <si>
    <t>Nước mía Bích Lực</t>
  </si>
  <si>
    <t>V18- 50</t>
  </si>
  <si>
    <t>Trường tiểu học Võ Lao</t>
  </si>
  <si>
    <t>D18- 68</t>
  </si>
  <si>
    <t>Ngã 3 TX Phú Thọ - Thanh Hà</t>
  </si>
  <si>
    <t>V18- 49</t>
  </si>
  <si>
    <t>D18- 69</t>
  </si>
  <si>
    <t>Ngã 3 nhà máy xi măng Sông Thao</t>
  </si>
  <si>
    <t>V18- 48</t>
  </si>
  <si>
    <t>D18- 70</t>
  </si>
  <si>
    <t>Ngã 3 Chí Tiên - TX Phú Thọ</t>
  </si>
  <si>
    <t>V18- 47</t>
  </si>
  <si>
    <t>D18- 71</t>
  </si>
  <si>
    <t>May xuất khẩu Thanh Ba</t>
  </si>
  <si>
    <t>V18- 46</t>
  </si>
  <si>
    <t>D18- 72</t>
  </si>
  <si>
    <t>Ngã 3 đi Yên Nội</t>
  </si>
  <si>
    <t>V18- 45</t>
  </si>
  <si>
    <t>D18- 73</t>
  </si>
  <si>
    <t>V18- 44</t>
  </si>
  <si>
    <t>D18- 74</t>
  </si>
  <si>
    <t>Ngã 3 Yên Nội</t>
  </si>
  <si>
    <t>V18- 43</t>
  </si>
  <si>
    <t>D18- 75</t>
  </si>
  <si>
    <t>Bệnh viện Thanh Ba ( Thuốc Minh Thúy)</t>
  </si>
  <si>
    <t>V18- 42</t>
  </si>
  <si>
    <t>Bệnh viện Thanh Ba</t>
  </si>
  <si>
    <t>D18- 76</t>
  </si>
  <si>
    <t>Sửa xe Lan Bảo</t>
  </si>
  <si>
    <t>V18- 41</t>
  </si>
  <si>
    <t>Đối diện công ty Thống Lâm</t>
  </si>
  <si>
    <t>D18- 77</t>
  </si>
  <si>
    <t>Văn phòng phẩm Quang Quý ( đối diện vườn hoa UBND huyện)</t>
  </si>
  <si>
    <t>V18- 40</t>
  </si>
  <si>
    <t>UBND huyện Thanh Ba (vườn hoa)</t>
  </si>
  <si>
    <t>D18- 78</t>
  </si>
  <si>
    <t>Ngã 3 Cầu 2 Chân - Quán cơm Năm Hoa</t>
  </si>
  <si>
    <t>V18- 39</t>
  </si>
  <si>
    <t>Ngã 3 Cầu 2 Chân Mộng - CH xe đạp Nguyệt Nga</t>
  </si>
  <si>
    <t>D18- 79</t>
  </si>
  <si>
    <t>Ngã 3 vào UBND thị trấn Thanh Ba - bách hóa sơn Long Tâm</t>
  </si>
  <si>
    <t>V18- 38</t>
  </si>
  <si>
    <t>Ngã 3 vào UBND thị trấn Thanh Ba</t>
  </si>
  <si>
    <t>D18- 80</t>
  </si>
  <si>
    <t>Trường cao đẳng Nghề (TG di động)</t>
  </si>
  <si>
    <t>V18- 37</t>
  </si>
  <si>
    <t>Cửa hàng thời trang Hoàng Huy</t>
  </si>
  <si>
    <t>D18- 81</t>
  </si>
  <si>
    <t>Ngã ba Vũ Ẻn - Chăn ga gối Havinco</t>
  </si>
  <si>
    <t>V18- 36</t>
  </si>
  <si>
    <t>Ngã ba TX Phú Thọ - Vũ Ẻn</t>
  </si>
  <si>
    <t>D18- 82</t>
  </si>
  <si>
    <t>Cây xăng Đông Xuân</t>
  </si>
  <si>
    <t>V18- 35</t>
  </si>
  <si>
    <t>D18- 83</t>
  </si>
  <si>
    <t>Ngã 3 Tây Cốc - Đông Xuân</t>
  </si>
  <si>
    <t>V18- 34</t>
  </si>
  <si>
    <t>D18- 84</t>
  </si>
  <si>
    <t>Phú Thọ 18 Km</t>
  </si>
  <si>
    <t>V18- 33</t>
  </si>
  <si>
    <t>D18- 85</t>
  </si>
  <si>
    <t>Phú thọ 19 Km</t>
  </si>
  <si>
    <t>V18- 32</t>
  </si>
  <si>
    <t>D18- 86</t>
  </si>
  <si>
    <t>Ngã 3 Thái Ninh - Đông Xuân (UBND xã Thanh Vân)</t>
  </si>
  <si>
    <t>V18- 31</t>
  </si>
  <si>
    <t>D18- 87</t>
  </si>
  <si>
    <t>Tạp hóa Chiến Hiền</t>
  </si>
  <si>
    <t>V18- 30</t>
  </si>
  <si>
    <t>Xe máy Soi Hà</t>
  </si>
  <si>
    <t>D18- 88</t>
  </si>
  <si>
    <t>Ngã 3 chùa Chấn Hưng</t>
  </si>
  <si>
    <t>V18- 29</t>
  </si>
  <si>
    <t>D18- 89</t>
  </si>
  <si>
    <t>Trường THCS Thanh Phù - Điện thoại Tuấn Hải</t>
  </si>
  <si>
    <t>V18- 28</t>
  </si>
  <si>
    <t>V - Huyện Hạ Hòa</t>
  </si>
  <si>
    <t>D18- 90</t>
  </si>
  <si>
    <t>Cơ khí Đức Hậu</t>
  </si>
  <si>
    <t>V18-27</t>
  </si>
  <si>
    <t>D18- 91</t>
  </si>
  <si>
    <t>Ngã 3 nhà máy chè Khánh Hòa</t>
  </si>
  <si>
    <t>V18-26</t>
  </si>
  <si>
    <t>D18- 92</t>
  </si>
  <si>
    <t>Trường tiểu học Yên Kỳ</t>
  </si>
  <si>
    <t>V18-25</t>
  </si>
  <si>
    <t>D18- 93</t>
  </si>
  <si>
    <t>Đường rẽ UBND xã Chính Công</t>
  </si>
  <si>
    <t>V18-24</t>
  </si>
  <si>
    <t>D18- 94</t>
  </si>
  <si>
    <t>Km24+700</t>
  </si>
  <si>
    <t>V18-23</t>
  </si>
  <si>
    <t>D18- 95</t>
  </si>
  <si>
    <t>Cây xăng dầu số 9</t>
  </si>
  <si>
    <t>V18-22</t>
  </si>
  <si>
    <t>D18- 96</t>
  </si>
  <si>
    <t>Nhà máy chè Hạ Hòa</t>
  </si>
  <si>
    <t>V18-21</t>
  </si>
  <si>
    <t>D18- 97</t>
  </si>
  <si>
    <t>Ngã ba Vĩnh Chân - Thanh Ba</t>
  </si>
  <si>
    <t>V18-20</t>
  </si>
  <si>
    <t>D18- 98</t>
  </si>
  <si>
    <t>Ngã 3 đi Tây Cốc - Đông Xuân</t>
  </si>
  <si>
    <t>V18-19</t>
  </si>
  <si>
    <t>D18- 99</t>
  </si>
  <si>
    <t>Ngã 3 đi UBND xã Hương Xạ</t>
  </si>
  <si>
    <t>V18-18</t>
  </si>
  <si>
    <t>D18- 100</t>
  </si>
  <si>
    <t>Trường tiểu học Hương Xạ - Xe máy Tuấn Huyền</t>
  </si>
  <si>
    <t>V18-17</t>
  </si>
  <si>
    <t>D18- 101</t>
  </si>
  <si>
    <t>Ngã 3 Thanh Ba - QL70</t>
  </si>
  <si>
    <t>V18-16</t>
  </si>
  <si>
    <t>D18- 102</t>
  </si>
  <si>
    <t>Ngã 3 Hương Xạ - Chu Hưng</t>
  </si>
  <si>
    <t>V18-15</t>
  </si>
  <si>
    <t>D18- 103</t>
  </si>
  <si>
    <t>Cây xăng dầu số 6</t>
  </si>
  <si>
    <t>V18-14</t>
  </si>
  <si>
    <t>D18- 104</t>
  </si>
  <si>
    <t>Ngã 3 Chu Hưng</t>
  </si>
  <si>
    <t>ĐT.315</t>
  </si>
  <si>
    <t>V18-13</t>
  </si>
  <si>
    <t>QL70B</t>
  </si>
  <si>
    <t>D18- 105</t>
  </si>
  <si>
    <t>UBND xã Ấm Hạ</t>
  </si>
  <si>
    <t>V18-12</t>
  </si>
  <si>
    <t>D18- 106</t>
  </si>
  <si>
    <t>Ngã 3 đi Phụ Khánh</t>
  </si>
  <si>
    <t>V18-11</t>
  </si>
  <si>
    <t>D18- 107</t>
  </si>
  <si>
    <t>Ảnh viên Quang Thảo</t>
  </si>
  <si>
    <t>V18-10</t>
  </si>
  <si>
    <t>D18- 108</t>
  </si>
  <si>
    <t>Cầu Ngòi Gió</t>
  </si>
  <si>
    <t>V18-09</t>
  </si>
  <si>
    <t>D18- 109</t>
  </si>
  <si>
    <t>Ngã 3 đi Ấm Hạ</t>
  </si>
  <si>
    <t>V18-08</t>
  </si>
  <si>
    <t>D18- 110</t>
  </si>
  <si>
    <t>Ngã 3 cầu Hạ Hòa - QL70</t>
  </si>
  <si>
    <t>V18-07</t>
  </si>
  <si>
    <t>D18- 111</t>
  </si>
  <si>
    <t>Trường tiểu học Hạ Hòa</t>
  </si>
  <si>
    <t>ĐT.320E</t>
  </si>
  <si>
    <t>V18-06</t>
  </si>
  <si>
    <t>Đối diện công ty Thanh Hòa</t>
  </si>
  <si>
    <t>D18- 112</t>
  </si>
  <si>
    <t>Trường PTTH Hạ Hoà</t>
  </si>
  <si>
    <t>V18-05</t>
  </si>
  <si>
    <t>D18- 113</t>
  </si>
  <si>
    <t>UBND Huyện Hạ Hoà</t>
  </si>
  <si>
    <t>V18-04</t>
  </si>
  <si>
    <t>D18- 114</t>
  </si>
  <si>
    <t>QL70B-2km</t>
  </si>
  <si>
    <t>V18-03</t>
  </si>
  <si>
    <t>Viện kiểm soát nhân dân giua toa an nhan dan</t>
  </si>
  <si>
    <t>D18- 115</t>
  </si>
  <si>
    <t>Nhà văn hoá Khu 8</t>
  </si>
  <si>
    <t>ĐT320</t>
  </si>
  <si>
    <t>V18-02</t>
  </si>
  <si>
    <t>Vàng bạc Tú Lan</t>
  </si>
  <si>
    <t>D18- 116</t>
  </si>
  <si>
    <t>Bến xe Ấm Thượng</t>
  </si>
  <si>
    <t>V18-01</t>
  </si>
  <si>
    <t>Điều đầu tuyến: Siêu thị BigC Việt Trì</t>
  </si>
  <si>
    <t>3,4,19</t>
  </si>
  <si>
    <t>Đ3-96</t>
  </si>
  <si>
    <t>V3-94</t>
  </si>
  <si>
    <t>Đ3-94</t>
  </si>
  <si>
    <t>3,4,7,19</t>
  </si>
  <si>
    <t>Đ3-92</t>
  </si>
  <si>
    <t>V3-91</t>
  </si>
  <si>
    <t>Đ3-90</t>
  </si>
  <si>
    <t>V3-89</t>
  </si>
  <si>
    <t>Đ3-89</t>
  </si>
  <si>
    <t>Đ3-88</t>
  </si>
  <si>
    <t>Đ3-87</t>
  </si>
  <si>
    <t>Đ3-86</t>
  </si>
  <si>
    <t>V3-85</t>
  </si>
  <si>
    <t>V3-84</t>
  </si>
  <si>
    <t>3,4,19,20</t>
  </si>
  <si>
    <t>Đ3-82</t>
  </si>
  <si>
    <t>Đ3-80</t>
  </si>
  <si>
    <t>V3-79</t>
  </si>
  <si>
    <t>Đ3-79</t>
  </si>
  <si>
    <t>3,19,20</t>
  </si>
  <si>
    <t>V3-74</t>
  </si>
  <si>
    <t xml:space="preserve">Ngã 3 Đền Hùng </t>
  </si>
  <si>
    <t>Ngã 3 Đền Hùng</t>
  </si>
  <si>
    <t>V3-69</t>
  </si>
  <si>
    <t>V3-68</t>
  </si>
  <si>
    <t>Đ3-66</t>
  </si>
  <si>
    <t>Trường THPT Hùng Vương</t>
  </si>
  <si>
    <t>ĐT 320</t>
  </si>
  <si>
    <t>Đối diện rrường THPT Hùng Vương</t>
  </si>
  <si>
    <t>Số nhà 178</t>
  </si>
  <si>
    <t>Số nhà 307</t>
  </si>
  <si>
    <t>Hiệu sách Trường Thịnh</t>
  </si>
  <si>
    <t>Quán bia Hà Nội</t>
  </si>
  <si>
    <t>Số nhà 328</t>
  </si>
  <si>
    <t>Đối diện số nhà 312</t>
  </si>
  <si>
    <t>Trường mầm non Hoa Sen</t>
  </si>
  <si>
    <t>ĐT 320C</t>
  </si>
  <si>
    <t>Ngã 3 Viện Lao</t>
  </si>
  <si>
    <t>Trường Tiểu học Thanh Vinh</t>
  </si>
  <si>
    <t>Doanh Trại quân đội</t>
  </si>
  <si>
    <t>Doanh trại quân đội</t>
  </si>
  <si>
    <t>Trường Cao đẳng Quốc Phòng</t>
  </si>
  <si>
    <t>Bách hóa tổng hợp Hữu Tình</t>
  </si>
  <si>
    <t>Chăn ga gối đệm Tuấn Anh</t>
  </si>
  <si>
    <t>Nhà nghỉ Đông Thành</t>
  </si>
  <si>
    <t>Hoàng Hải Wedding</t>
  </si>
  <si>
    <t>Cửa hàng gạch Bình Hậu</t>
  </si>
  <si>
    <t>UBND xã Đông Thành</t>
  </si>
  <si>
    <t>Trường THCS Đông Thành</t>
  </si>
  <si>
    <t>Cừa hàng tạp hóa Long Nhung</t>
  </si>
  <si>
    <t>Ngã 3 vào tái định cư (gần biển báo cánh Thanh Ba 9km)</t>
  </si>
  <si>
    <t>Hầm chui cao tốc HN-LC</t>
  </si>
  <si>
    <t>Quán bia Khanh Khuyên</t>
  </si>
  <si>
    <t>Qua ngã ba</t>
  </si>
  <si>
    <t>Trước ngã ba</t>
  </si>
  <si>
    <t>4. Địa bàn huyện Thanh Ba</t>
  </si>
  <si>
    <t>Ngã ba Ninh Dân</t>
  </si>
  <si>
    <t>ĐT 314</t>
  </si>
  <si>
    <t>Trước ngã ba Ninh Dân</t>
  </si>
  <si>
    <t>Ngã ba vào nhà máy XM Sông Thao</t>
  </si>
  <si>
    <t>Ngã ba Chí Kiên (Phở Lý Quốc Sư)</t>
  </si>
  <si>
    <t>Ngã ba Chí Kiên (Bia Hà Nội)</t>
  </si>
  <si>
    <t>Công ty may</t>
  </si>
  <si>
    <t>Ngã ba Yên Nội</t>
  </si>
  <si>
    <t>UBND xã Yên Nội</t>
  </si>
  <si>
    <t>Cửa hàng thời trang Su Bon</t>
  </si>
  <si>
    <t>Cửa hàng vật liệu xây dựng</t>
  </si>
  <si>
    <t>Quần áo Hoàng Đạo</t>
  </si>
  <si>
    <t>Quán nét Trường Nghĩa</t>
  </si>
  <si>
    <t>Nhà hàng Hoa Sen</t>
  </si>
  <si>
    <t>Đối diện máy tính Anh Dũng</t>
  </si>
  <si>
    <t>Tòa án nhân dân Thanh Ba</t>
  </si>
  <si>
    <t>Cà phê Trường Giang</t>
  </si>
  <si>
    <t>UBND huyện Thanh Ba</t>
  </si>
  <si>
    <t>Vườn hoa huyện Thanh Ba</t>
  </si>
  <si>
    <t>Cửa hàng Tóc Oanh</t>
  </si>
  <si>
    <t>Taxi Việt Hoàng</t>
  </si>
  <si>
    <t>Đồ gỗ Thuận Đoàn</t>
  </si>
  <si>
    <t>Áo cưới Mimoza</t>
  </si>
  <si>
    <t>Phở gia truyền</t>
  </si>
  <si>
    <t>KTX Cao đẳng nghề cơ điện</t>
  </si>
  <si>
    <t>Cắt tóc Trịnh Lương</t>
  </si>
  <si>
    <t>Quầy thuốc số 58</t>
  </si>
  <si>
    <t>Trường THCS Thanh Ba</t>
  </si>
  <si>
    <t>Cầu Đồng Đáng</t>
  </si>
  <si>
    <t>Cà phê Mộc</t>
  </si>
  <si>
    <t>Cửa hàng ô tô Định Vương</t>
  </si>
  <si>
    <t>Trường Tiểu học Đồng Xuân</t>
  </si>
  <si>
    <t>UBND xã Đồng Xuân</t>
  </si>
  <si>
    <t>Tổng số nhà chờ là 24 nhà chờ (số nhà chờ làm mới là 02 nhà chờ; số nhà chờ đã có là 22 nhà chờ)</t>
  </si>
  <si>
    <t>3,4,18,21</t>
  </si>
  <si>
    <t>3,4,18,22</t>
  </si>
  <si>
    <t>19, 20</t>
  </si>
  <si>
    <t>4,19,20</t>
  </si>
  <si>
    <t>20</t>
  </si>
  <si>
    <t>3,4,20</t>
  </si>
  <si>
    <t>4</t>
  </si>
  <si>
    <t>4,19</t>
  </si>
  <si>
    <t>19,20</t>
  </si>
  <si>
    <t>STT</t>
  </si>
  <si>
    <t>Điểm cuối tuyến: UBND xã Đồng Xuân, Thanh Ba</t>
  </si>
  <si>
    <t>Gara ô tô Anh Khoa - Khu 5 Thục Luyện</t>
  </si>
  <si>
    <t>Cửa hàng vật liệu Bàn Thêm - Ngã 3 Địch Quả</t>
  </si>
  <si>
    <t>Ngã 3 đi Minh Đài</t>
  </si>
  <si>
    <t>Cầu Mỹ Thuận 1</t>
  </si>
  <si>
    <t>Trường THCS Mỹ Thuận</t>
  </si>
  <si>
    <t>Cầu Mỹ Thuận 2</t>
  </si>
  <si>
    <t>Bến xe Tân Sơn</t>
  </si>
  <si>
    <t>Trường trung cấp nghề Phú Thọ</t>
  </si>
  <si>
    <t>Thanh Sơn - Tân Sơn</t>
  </si>
  <si>
    <t>Đường huyện</t>
  </si>
  <si>
    <t>Nhà hàng 65 ( sau huyện ủy Tân Sơn)</t>
  </si>
  <si>
    <t>Ngã tư (sau huyện ủy Tân Sơn)</t>
  </si>
  <si>
    <t>Khu dân cư Đồn Ướt cổng trên</t>
  </si>
  <si>
    <t>Đối diện huyện ủy huyện Tân Sơn</t>
  </si>
  <si>
    <t>Khu dân cư Đồn Ướt cổng dưới</t>
  </si>
  <si>
    <t>Đối diện chợ Tân Phú, Tân Sơn</t>
  </si>
  <si>
    <t>Ngã 3 Tân Phú, Tân Sơn</t>
  </si>
  <si>
    <t>Nhôm kính Tài Loan khu 15 Việt Tiến - Địch Quả</t>
  </si>
  <si>
    <t xml:space="preserve">Cầu Mịn </t>
  </si>
  <si>
    <t>Ngã 3 Đội 9 Đền Vọng ( Địch Quả)</t>
  </si>
  <si>
    <t>UBND xã Địch Quả, chợ Địch Quả</t>
  </si>
  <si>
    <t>Tạp hóa Lan Khá, xóm 10 Địch Quả</t>
  </si>
  <si>
    <t>UBND xã Mỹ Thuận</t>
  </si>
  <si>
    <t>Điện tử Chung Hằng, khu ruộng Mơ Địch Quả</t>
  </si>
  <si>
    <t>Cửa hàng nhựa Tiền Phong, Mỹ Thuận</t>
  </si>
  <si>
    <t>Ngã 3 xóm Cú ( Cầu Cú)</t>
  </si>
  <si>
    <t>Giò chả Hải Liên qua cầu Cú (xóm Cú) 100m</t>
  </si>
  <si>
    <t>Đối diện tạp hóa Lan Khá, xóm 10 Địch Quả</t>
  </si>
  <si>
    <t>Đối diện cửa hàng vật liệu Bàn Thêm - Ngã 3 Địch Quả</t>
  </si>
  <si>
    <t>Chợ Tân Phú, Tân Sơn</t>
  </si>
  <si>
    <t>Huyện ủy huyện Tân Sơn</t>
  </si>
  <si>
    <t>Đối diện gara ô tô Anh Khoa - Khu 5 Thục Luyện</t>
  </si>
  <si>
    <t>Ngã 3 Đội 9 Đền Vọng 
( Địch Quả)</t>
  </si>
  <si>
    <t>Chi chú</t>
  </si>
  <si>
    <t>QL.2D</t>
  </si>
  <si>
    <r>
      <t xml:space="preserve">BẢNG THỐNG KÊ ĐIỂM DỪNG XE BUÝT CỦA TUYẾN XE BUÝT SỐ 03 (BIG C VIỆT TRÌ - XÃ ĐỒNG XUÂN, THANH BA)
</t>
    </r>
    <r>
      <rPr>
        <i/>
        <sz val="15"/>
        <rFont val="Times New Roman"/>
        <family val="1"/>
        <charset val="163"/>
      </rPr>
      <t>( kèm theo tờ trình số:                    /TTr -SGTVT ngày     tháng 4 năm 2020)</t>
    </r>
  </si>
  <si>
    <r>
      <t xml:space="preserve">BẢNG THỐNG KÊ ĐIỂM DỪNG XE BUÝT CỦA TUYẾN SỐ 11 (BX THANH SƠN - BX TÂN SƠN)
</t>
    </r>
    <r>
      <rPr>
        <i/>
        <sz val="10"/>
        <color theme="1"/>
        <rFont val="Times New Roman"/>
        <family val="1"/>
        <charset val="163"/>
      </rPr>
      <t>( kèm theo tờ trình số:                    /TTr -SGTVT ngày     tháng 4 năm 2020)</t>
    </r>
  </si>
  <si>
    <r>
      <t xml:space="preserve">BẢNG THỐNG KÊ ĐIỂM DỪNG XE BUÝT CỦA TUYẾN XE BUÝT SỐ 19 (BẾN GÓT, VIỆT TRÌ - CHÍ ĐÁM, ĐOAN HÙNG)
</t>
    </r>
    <r>
      <rPr>
        <i/>
        <sz val="16"/>
        <rFont val="Times New Roman"/>
        <family val="1"/>
        <charset val="163"/>
      </rPr>
      <t>( kèm theo tờ trình số:                    /TTr -SGTVT ngày     tháng 4 năm 2020)</t>
    </r>
  </si>
  <si>
    <r>
      <t xml:space="preserve">VỊ TRÍ CÁC ĐIỂM DỪNG XE BUÝT CỦA TUYẾN XE BUÝT SỐ 20 (BẾN GÓT, VIỆT TRÌ - BX YÊN LẬP)
</t>
    </r>
    <r>
      <rPr>
        <i/>
        <sz val="16"/>
        <rFont val="Times New Roman"/>
        <family val="1"/>
        <charset val="163"/>
      </rPr>
      <t>( kèm theo tờ trình số:                    /TTr -SGTVT ngày     tháng 4 năm 2020)</t>
    </r>
  </si>
  <si>
    <r>
      <t xml:space="preserve">BẢNG THỐNG KÊ ĐIỂM DỪNG XE BUÝT CỦA TUYẾN XE BUÝT SỐ 04  (BIG C VIỆT TRÌ - BX THANH SƠN)
</t>
    </r>
    <r>
      <rPr>
        <i/>
        <sz val="15"/>
        <rFont val="Times New Roman"/>
        <family val="1"/>
        <charset val="163"/>
      </rPr>
      <t>( kèm theo tờ trình số:                    /TTr -SGTVT ngày     tháng 4 năm 2020)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</si>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</sst>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Km&quot;0\+000"/>
    <numFmt numFmtId="166" formatCode="00.000"/>
    <numFmt numFmtId="167" formatCode="&quot;?&quot;#,##0;&quot;?&quot;\-#,##0"/>
    <numFmt numFmtId="168" formatCode="&quot;\&quot;#,##0.00;[Red]&quot;\&quot;\-#,##0.00"/>
    <numFmt numFmtId="169" formatCode="&quot;\&quot;#,##0;[Red]&quot;\&quot;\-#,##0"/>
    <numFmt numFmtId="170" formatCode="_ * #,##0_ ;_ * &quot;\&quot;&quot;\&quot;&quot;\&quot;&quot;\&quot;&quot;\&quot;&quot;\&quot;&quot;\&quot;\-#,##0_ ;_ * &quot;-&quot;_ ;_ @_ "/>
    <numFmt numFmtId="171" formatCode="&quot;VND&quot;#,##0_);[Red]\(&quot;VND&quot;#,##0\)"/>
    <numFmt numFmtId="172" formatCode="&quot;\&quot;#,##0.00;[Red]\-&quot;\&quot;#,##0.00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&quot;Km&quot;0\+\1000"/>
  </numFmts>
  <fonts count="88">
    <font>
      <sz val="11"/>
      <color theme="1"/>
      <name val="Arial"/>
      <family val="2"/>
      <scheme val="minor"/>
    </font>
    <font>
      <b/>
      <sz val="15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1"/>
      <name val="‚l‚r ‚oƒSƒVƒbƒN"/>
      <family val="3"/>
      <charset val="128"/>
    </font>
    <font>
      <sz val="14"/>
      <name val="Terminal"/>
      <family val="3"/>
      <charset val="128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VNtimes new roman"/>
      <family val="2"/>
    </font>
    <font>
      <sz val="11"/>
      <name val="–¾’©"/>
      <family val="1"/>
      <charset val="128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.VnTime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sz val="16"/>
      <color indexed="8"/>
      <name val="Times New Roman"/>
      <family val="1"/>
    </font>
    <font>
      <b/>
      <sz val="12"/>
      <name val="Times New Roman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2"/>
    </font>
    <font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2"/>
    </font>
    <font>
      <b/>
      <sz val="18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2"/>
    </font>
    <font>
      <sz val="12"/>
      <name val="Arial"/>
      <family val="2"/>
      <scheme val="minor"/>
    </font>
    <font>
      <sz val="12"/>
      <color rgb="FFFF0000"/>
      <name val="Times New Roman"/>
      <family val="2"/>
    </font>
    <font>
      <sz val="12"/>
      <color rgb="FFFF0000"/>
      <name val="Arial"/>
      <family val="2"/>
      <scheme val="minor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2"/>
      <color rgb="FFFF0000"/>
      <name val="Times New Roman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4"/>
      <color rgb="FF7030A0"/>
      <name val="Times New Roman"/>
      <family val="1"/>
    </font>
    <font>
      <sz val="10"/>
      <color rgb="FFC00000"/>
      <name val="Arial"/>
      <family val="2"/>
    </font>
    <font>
      <sz val="14"/>
      <color rgb="FFFF0000"/>
      <name val="Times New Roman"/>
      <family val="2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Arial"/>
      <family val="2"/>
      <scheme val="minor"/>
    </font>
    <font>
      <b/>
      <sz val="15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name val="Arial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b/>
      <sz val="11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sz val="15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i/>
      <sz val="16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6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6" fillId="0" borderId="0"/>
    <xf numFmtId="0" fontId="17" fillId="2" borderId="0"/>
    <xf numFmtId="0" fontId="18" fillId="2" borderId="0"/>
    <xf numFmtId="0" fontId="19" fillId="2" borderId="0"/>
    <xf numFmtId="0" fontId="20" fillId="0" borderId="0">
      <alignment wrapText="1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1" fillId="0" borderId="0"/>
    <xf numFmtId="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4" fillId="0" borderId="0" applyNumberFormat="0" applyFont="0" applyFill="0" applyAlignment="0"/>
    <xf numFmtId="171" fontId="2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2" fillId="0" borderId="0"/>
    <xf numFmtId="0" fontId="41" fillId="0" borderId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2" fillId="0" borderId="0" applyFont="0" applyFill="0" applyBorder="0" applyAlignment="0" applyProtection="0"/>
    <xf numFmtId="172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34" fillId="0" borderId="0"/>
    <xf numFmtId="0" fontId="24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5" fillId="0" borderId="0" applyFont="0" applyFill="0" applyBorder="0" applyAlignment="0" applyProtection="0"/>
  </cellStyleXfs>
  <cellXfs count="551">
    <xf numFmtId="0" fontId="0" fillId="0" borderId="0" xfId="0"/>
    <xf numFmtId="0" fontId="2" fillId="0" borderId="3" xfId="3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4" fillId="3" borderId="6" xfId="30" applyFont="1" applyFill="1" applyBorder="1" applyAlignment="1">
      <alignment horizontal="center" vertical="center"/>
    </xf>
    <xf numFmtId="0" fontId="4" fillId="0" borderId="6" xfId="30" applyFont="1" applyBorder="1" applyAlignment="1">
      <alignment vertical="center" wrapText="1"/>
    </xf>
    <xf numFmtId="165" fontId="4" fillId="3" borderId="6" xfId="30" applyNumberFormat="1" applyFont="1" applyFill="1" applyBorder="1" applyAlignment="1">
      <alignment horizontal="center" vertical="center" wrapText="1"/>
    </xf>
    <xf numFmtId="0" fontId="4" fillId="3" borderId="6" xfId="30" applyFont="1" applyFill="1" applyBorder="1" applyAlignment="1">
      <alignment horizontal="center" vertical="center" wrapText="1"/>
    </xf>
    <xf numFmtId="0" fontId="48" fillId="0" borderId="0" xfId="0" applyFont="1"/>
    <xf numFmtId="0" fontId="5" fillId="0" borderId="6" xfId="34" applyFont="1" applyBorder="1" applyAlignment="1">
      <alignment horizontal="center" vertical="center" wrapText="1"/>
    </xf>
    <xf numFmtId="0" fontId="5" fillId="0" borderId="6" xfId="34" applyFont="1" applyBorder="1" applyAlignment="1">
      <alignment vertical="center" wrapText="1"/>
    </xf>
    <xf numFmtId="165" fontId="5" fillId="0" borderId="6" xfId="34" applyNumberFormat="1" applyFont="1" applyBorder="1" applyAlignment="1">
      <alignment horizontal="center" vertical="center" wrapText="1"/>
    </xf>
    <xf numFmtId="0" fontId="5" fillId="0" borderId="6" xfId="34" applyFont="1" applyBorder="1" applyAlignment="1">
      <alignment horizontal="center" vertical="center"/>
    </xf>
    <xf numFmtId="0" fontId="49" fillId="3" borderId="6" xfId="30" applyFont="1" applyFill="1" applyBorder="1" applyAlignment="1">
      <alignment horizontal="center" vertical="center"/>
    </xf>
    <xf numFmtId="0" fontId="5" fillId="3" borderId="6" xfId="34" applyFont="1" applyFill="1" applyBorder="1" applyAlignment="1">
      <alignment horizontal="center" vertical="center" wrapText="1"/>
    </xf>
    <xf numFmtId="165" fontId="4" fillId="4" borderId="6" xfId="30" applyNumberFormat="1" applyFont="1" applyFill="1" applyBorder="1" applyAlignment="1">
      <alignment horizontal="center" vertical="center" wrapText="1"/>
    </xf>
    <xf numFmtId="0" fontId="4" fillId="4" borderId="6" xfId="30" applyFont="1" applyFill="1" applyBorder="1" applyAlignment="1">
      <alignment horizontal="center" vertical="center" wrapText="1"/>
    </xf>
    <xf numFmtId="0" fontId="5" fillId="3" borderId="6" xfId="34" applyFont="1" applyFill="1" applyBorder="1" applyAlignment="1">
      <alignment horizontal="center" vertical="center"/>
    </xf>
    <xf numFmtId="0" fontId="49" fillId="0" borderId="6" xfId="34" applyFont="1" applyBorder="1" applyAlignment="1">
      <alignment vertical="center" wrapText="1"/>
    </xf>
    <xf numFmtId="165" fontId="49" fillId="0" borderId="6" xfId="34" applyNumberFormat="1" applyFont="1" applyBorder="1" applyAlignment="1">
      <alignment horizontal="center" vertical="center" wrapText="1"/>
    </xf>
    <xf numFmtId="0" fontId="49" fillId="4" borderId="6" xfId="30" applyFont="1" applyFill="1" applyBorder="1" applyAlignment="1">
      <alignment horizontal="center" vertical="center" wrapText="1"/>
    </xf>
    <xf numFmtId="0" fontId="49" fillId="0" borderId="6" xfId="30" applyFont="1" applyBorder="1" applyAlignment="1">
      <alignment vertical="center" wrapText="1"/>
    </xf>
    <xf numFmtId="165" fontId="49" fillId="3" borderId="6" xfId="30" applyNumberFormat="1" applyFont="1" applyFill="1" applyBorder="1" applyAlignment="1">
      <alignment horizontal="center" vertical="center" wrapText="1"/>
    </xf>
    <xf numFmtId="0" fontId="49" fillId="3" borderId="6" xfId="30" applyFont="1" applyFill="1" applyBorder="1" applyAlignment="1">
      <alignment horizontal="center" vertical="center" wrapText="1"/>
    </xf>
    <xf numFmtId="165" fontId="4" fillId="0" borderId="6" xfId="30" applyNumberFormat="1" applyFont="1" applyBorder="1" applyAlignment="1">
      <alignment horizontal="center" vertical="center" wrapText="1"/>
    </xf>
    <xf numFmtId="0" fontId="4" fillId="0" borderId="6" xfId="30" applyFont="1" applyBorder="1" applyAlignment="1">
      <alignment horizontal="center" vertical="center"/>
    </xf>
    <xf numFmtId="0" fontId="4" fillId="0" borderId="6" xfId="30" applyFont="1" applyBorder="1" applyAlignment="1">
      <alignment horizontal="center" vertical="center" wrapText="1"/>
    </xf>
    <xf numFmtId="0" fontId="49" fillId="0" borderId="6" xfId="30" applyFont="1" applyBorder="1" applyAlignment="1">
      <alignment horizontal="center" vertical="center"/>
    </xf>
    <xf numFmtId="0" fontId="4" fillId="0" borderId="6" xfId="30" quotePrefix="1" applyFont="1" applyBorder="1" applyAlignment="1">
      <alignment horizontal="center" vertical="center"/>
    </xf>
    <xf numFmtId="0" fontId="5" fillId="0" borderId="6" xfId="34" applyNumberFormat="1" applyFont="1" applyBorder="1" applyAlignment="1">
      <alignment horizontal="center" vertical="center" wrapText="1"/>
    </xf>
    <xf numFmtId="0" fontId="4" fillId="0" borderId="6" xfId="34" quotePrefix="1" applyFont="1" applyBorder="1" applyAlignment="1">
      <alignment horizontal="center" vertical="center"/>
    </xf>
    <xf numFmtId="0" fontId="6" fillId="0" borderId="0" xfId="30" applyFont="1" applyBorder="1" applyAlignment="1">
      <alignment horizontal="center" vertical="center" wrapText="1"/>
    </xf>
    <xf numFmtId="0" fontId="4" fillId="0" borderId="6" xfId="30" applyNumberFormat="1" applyFont="1" applyBorder="1" applyAlignment="1">
      <alignment horizontal="center" vertical="center" wrapText="1"/>
    </xf>
    <xf numFmtId="0" fontId="50" fillId="0" borderId="0" xfId="0" applyFont="1"/>
    <xf numFmtId="0" fontId="51" fillId="0" borderId="6" xfId="34" applyFont="1" applyBorder="1" applyAlignment="1">
      <alignment vertical="center" wrapText="1"/>
    </xf>
    <xf numFmtId="165" fontId="51" fillId="0" borderId="6" xfId="34" applyNumberFormat="1" applyFont="1" applyBorder="1" applyAlignment="1">
      <alignment horizontal="center" vertical="center" wrapText="1"/>
    </xf>
    <xf numFmtId="0" fontId="51" fillId="3" borderId="6" xfId="34" applyFont="1" applyFill="1" applyBorder="1" applyAlignment="1">
      <alignment horizontal="center" vertical="center"/>
    </xf>
    <xf numFmtId="0" fontId="51" fillId="0" borderId="6" xfId="34" applyFont="1" applyBorder="1" applyAlignment="1">
      <alignment horizontal="center" vertical="center"/>
    </xf>
    <xf numFmtId="0" fontId="51" fillId="3" borderId="6" xfId="30" applyFont="1" applyFill="1" applyBorder="1" applyAlignment="1">
      <alignment horizontal="center" vertical="center"/>
    </xf>
    <xf numFmtId="165" fontId="49" fillId="4" borderId="6" xfId="30" applyNumberFormat="1" applyFont="1" applyFill="1" applyBorder="1" applyAlignment="1">
      <alignment horizontal="center" vertical="center" wrapText="1"/>
    </xf>
    <xf numFmtId="165" fontId="49" fillId="0" borderId="6" xfId="30" applyNumberFormat="1" applyFont="1" applyBorder="1" applyAlignment="1">
      <alignment horizontal="center" vertical="center" wrapText="1"/>
    </xf>
    <xf numFmtId="0" fontId="4" fillId="0" borderId="6" xfId="30" applyFont="1" applyFill="1" applyBorder="1" applyAlignment="1">
      <alignment horizontal="center" vertical="center"/>
    </xf>
    <xf numFmtId="0" fontId="4" fillId="3" borderId="6" xfId="34" applyFont="1" applyFill="1" applyBorder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4" fillId="0" borderId="0" xfId="0" applyFont="1" applyFill="1" applyBorder="1"/>
    <xf numFmtId="0" fontId="4" fillId="0" borderId="6" xfId="34" applyFont="1" applyBorder="1" applyAlignment="1">
      <alignment vertical="center" wrapText="1"/>
    </xf>
    <xf numFmtId="165" fontId="4" fillId="0" borderId="6" xfId="34" applyNumberFormat="1" applyFont="1" applyBorder="1" applyAlignment="1">
      <alignment horizontal="center" vertical="center" wrapText="1"/>
    </xf>
    <xf numFmtId="0" fontId="49" fillId="0" borderId="6" xfId="30" applyFont="1" applyFill="1" applyBorder="1" applyAlignment="1">
      <alignment horizontal="center" vertical="center" wrapText="1"/>
    </xf>
    <xf numFmtId="0" fontId="48" fillId="0" borderId="3" xfId="0" applyFont="1" applyBorder="1"/>
    <xf numFmtId="0" fontId="4" fillId="0" borderId="6" xfId="30" applyFont="1" applyFill="1" applyBorder="1" applyAlignment="1">
      <alignment vertical="center" wrapText="1"/>
    </xf>
    <xf numFmtId="165" fontId="4" fillId="0" borderId="6" xfId="30" applyNumberFormat="1" applyFont="1" applyFill="1" applyBorder="1" applyAlignment="1">
      <alignment horizontal="center" vertical="center" wrapText="1"/>
    </xf>
    <xf numFmtId="0" fontId="4" fillId="0" borderId="6" xfId="30" applyFont="1" applyFill="1" applyBorder="1" applyAlignment="1">
      <alignment horizontal="center" vertical="center" wrapText="1"/>
    </xf>
    <xf numFmtId="0" fontId="49" fillId="0" borderId="6" xfId="30" applyFont="1" applyFill="1" applyBorder="1" applyAlignment="1">
      <alignment horizontal="center" vertical="center"/>
    </xf>
    <xf numFmtId="0" fontId="5" fillId="0" borderId="6" xfId="34" applyFont="1" applyFill="1" applyBorder="1" applyAlignment="1">
      <alignment vertical="center" wrapText="1"/>
    </xf>
    <xf numFmtId="165" fontId="5" fillId="0" borderId="6" xfId="34" applyNumberFormat="1" applyFont="1" applyFill="1" applyBorder="1" applyAlignment="1">
      <alignment horizontal="center" vertical="center" wrapText="1"/>
    </xf>
    <xf numFmtId="0" fontId="51" fillId="0" borderId="6" xfId="34" applyFont="1" applyBorder="1" applyAlignment="1">
      <alignment horizontal="center" vertical="center" wrapText="1"/>
    </xf>
    <xf numFmtId="0" fontId="51" fillId="0" borderId="6" xfId="34" applyFont="1" applyFill="1" applyBorder="1" applyAlignment="1">
      <alignment vertical="center" wrapText="1"/>
    </xf>
    <xf numFmtId="165" fontId="51" fillId="0" borderId="6" xfId="34" applyNumberFormat="1" applyFont="1" applyFill="1" applyBorder="1" applyAlignment="1">
      <alignment horizontal="center" vertical="center" wrapText="1"/>
    </xf>
    <xf numFmtId="0" fontId="51" fillId="0" borderId="6" xfId="34" applyFont="1" applyFill="1" applyBorder="1" applyAlignment="1">
      <alignment horizontal="center" vertical="center" wrapText="1"/>
    </xf>
    <xf numFmtId="0" fontId="51" fillId="0" borderId="6" xfId="30" applyFont="1" applyFill="1" applyBorder="1" applyAlignment="1">
      <alignment horizontal="center" vertical="center"/>
    </xf>
    <xf numFmtId="0" fontId="48" fillId="0" borderId="4" xfId="0" applyFont="1" applyBorder="1"/>
    <xf numFmtId="0" fontId="5" fillId="0" borderId="6" xfId="34" applyFont="1" applyFill="1" applyBorder="1" applyAlignment="1">
      <alignment horizontal="center" vertical="center" wrapText="1"/>
    </xf>
    <xf numFmtId="0" fontId="50" fillId="0" borderId="0" xfId="0" applyFont="1" applyFill="1"/>
    <xf numFmtId="0" fontId="48" fillId="0" borderId="5" xfId="0" applyFont="1" applyBorder="1"/>
    <xf numFmtId="0" fontId="48" fillId="0" borderId="6" xfId="0" applyFont="1" applyBorder="1"/>
    <xf numFmtId="0" fontId="37" fillId="0" borderId="7" xfId="32" applyFont="1" applyBorder="1" applyAlignment="1">
      <alignment horizontal="center" vertical="center" wrapText="1"/>
    </xf>
    <xf numFmtId="0" fontId="2" fillId="0" borderId="6" xfId="32" applyFont="1" applyBorder="1" applyAlignment="1">
      <alignment horizontal="center" vertical="center" wrapText="1"/>
    </xf>
    <xf numFmtId="0" fontId="49" fillId="3" borderId="8" xfId="32" applyFont="1" applyFill="1" applyBorder="1" applyAlignment="1">
      <alignment horizontal="center" vertical="center"/>
    </xf>
    <xf numFmtId="0" fontId="58" fillId="0" borderId="6" xfId="32" applyFont="1" applyBorder="1" applyAlignment="1">
      <alignment vertical="center" wrapText="1"/>
    </xf>
    <xf numFmtId="165" fontId="49" fillId="3" borderId="6" xfId="32" applyNumberFormat="1" applyFont="1" applyFill="1" applyBorder="1" applyAlignment="1">
      <alignment horizontal="center" vertical="center" wrapText="1"/>
    </xf>
    <xf numFmtId="0" fontId="49" fillId="3" borderId="6" xfId="32" applyFont="1" applyFill="1" applyBorder="1" applyAlignment="1">
      <alignment horizontal="center" vertical="center" wrapText="1"/>
    </xf>
    <xf numFmtId="0" fontId="49" fillId="3" borderId="6" xfId="32" applyFont="1" applyFill="1" applyBorder="1" applyAlignment="1">
      <alignment horizontal="center" vertical="center"/>
    </xf>
    <xf numFmtId="0" fontId="53" fillId="0" borderId="6" xfId="0" applyFont="1" applyBorder="1"/>
    <xf numFmtId="0" fontId="51" fillId="0" borderId="6" xfId="36" applyFont="1" applyBorder="1" applyAlignment="1">
      <alignment horizontal="center" vertical="center" wrapText="1"/>
    </xf>
    <xf numFmtId="0" fontId="59" fillId="0" borderId="6" xfId="36" applyFont="1" applyBorder="1" applyAlignment="1">
      <alignment vertical="center" wrapText="1"/>
    </xf>
    <xf numFmtId="165" fontId="51" fillId="0" borderId="6" xfId="36" applyNumberFormat="1" applyFont="1" applyBorder="1" applyAlignment="1">
      <alignment horizontal="center" vertical="center" wrapText="1"/>
    </xf>
    <xf numFmtId="0" fontId="51" fillId="3" borderId="6" xfId="36" applyFont="1" applyFill="1" applyBorder="1" applyAlignment="1">
      <alignment horizontal="center" vertical="center"/>
    </xf>
    <xf numFmtId="0" fontId="51" fillId="0" borderId="9" xfId="36" applyFont="1" applyBorder="1" applyAlignment="1">
      <alignment horizontal="center" vertical="center"/>
    </xf>
    <xf numFmtId="0" fontId="49" fillId="0" borderId="6" xfId="32" applyFont="1" applyBorder="1" applyAlignment="1">
      <alignment vertical="center" wrapText="1"/>
    </xf>
    <xf numFmtId="0" fontId="51" fillId="0" borderId="6" xfId="36" applyFont="1" applyBorder="1" applyAlignment="1">
      <alignment vertical="center" wrapText="1"/>
    </xf>
    <xf numFmtId="0" fontId="49" fillId="0" borderId="6" xfId="36" applyFont="1" applyBorder="1" applyAlignment="1">
      <alignment horizontal="center" vertical="center"/>
    </xf>
    <xf numFmtId="0" fontId="49" fillId="0" borderId="9" xfId="36" applyFont="1" applyBorder="1" applyAlignment="1">
      <alignment horizontal="center" vertical="center"/>
    </xf>
    <xf numFmtId="0" fontId="51" fillId="3" borderId="6" xfId="36" applyFont="1" applyFill="1" applyBorder="1" applyAlignment="1">
      <alignment horizontal="center" vertical="center" wrapText="1"/>
    </xf>
    <xf numFmtId="0" fontId="4" fillId="3" borderId="8" xfId="32" applyFont="1" applyFill="1" applyBorder="1" applyAlignment="1">
      <alignment horizontal="center" vertical="center"/>
    </xf>
    <xf numFmtId="0" fontId="4" fillId="0" borderId="6" xfId="32" applyFont="1" applyBorder="1" applyAlignment="1">
      <alignment vertical="center" wrapText="1"/>
    </xf>
    <xf numFmtId="165" fontId="4" fillId="4" borderId="6" xfId="32" applyNumberFormat="1" applyFont="1" applyFill="1" applyBorder="1" applyAlignment="1">
      <alignment horizontal="center" vertical="center" wrapText="1"/>
    </xf>
    <xf numFmtId="0" fontId="4" fillId="4" borderId="6" xfId="32" applyFont="1" applyFill="1" applyBorder="1" applyAlignment="1">
      <alignment horizontal="center" vertical="center" wrapText="1"/>
    </xf>
    <xf numFmtId="0" fontId="4" fillId="3" borderId="6" xfId="32" applyFont="1" applyFill="1" applyBorder="1" applyAlignment="1">
      <alignment horizontal="center" vertical="center"/>
    </xf>
    <xf numFmtId="0" fontId="5" fillId="0" borderId="6" xfId="36" applyFont="1" applyBorder="1" applyAlignment="1">
      <alignment horizontal="center" vertical="center" wrapText="1"/>
    </xf>
    <xf numFmtId="0" fontId="5" fillId="0" borderId="6" xfId="36" applyFont="1" applyBorder="1" applyAlignment="1">
      <alignment vertical="center" wrapText="1"/>
    </xf>
    <xf numFmtId="165" fontId="5" fillId="0" borderId="6" xfId="36" applyNumberFormat="1" applyFont="1" applyBorder="1" applyAlignment="1">
      <alignment horizontal="center" vertical="center" wrapText="1"/>
    </xf>
    <xf numFmtId="0" fontId="5" fillId="3" borderId="6" xfId="36" applyFont="1" applyFill="1" applyBorder="1" applyAlignment="1">
      <alignment horizontal="center" vertical="center"/>
    </xf>
    <xf numFmtId="0" fontId="5" fillId="3" borderId="9" xfId="36" applyFont="1" applyFill="1" applyBorder="1" applyAlignment="1">
      <alignment horizontal="center" vertical="center"/>
    </xf>
    <xf numFmtId="0" fontId="49" fillId="3" borderId="9" xfId="36" applyFont="1" applyFill="1" applyBorder="1" applyAlignment="1">
      <alignment horizontal="center" vertical="center"/>
    </xf>
    <xf numFmtId="0" fontId="49" fillId="0" borderId="6" xfId="36" applyFont="1" applyBorder="1" applyAlignment="1">
      <alignment horizontal="center" vertical="center" wrapText="1"/>
    </xf>
    <xf numFmtId="165" fontId="49" fillId="0" borderId="6" xfId="32" applyNumberFormat="1" applyFont="1" applyBorder="1" applyAlignment="1">
      <alignment horizontal="center" vertical="center" wrapText="1"/>
    </xf>
    <xf numFmtId="0" fontId="49" fillId="0" borderId="6" xfId="32" applyFont="1" applyBorder="1" applyAlignment="1">
      <alignment horizontal="center" vertical="center"/>
    </xf>
    <xf numFmtId="0" fontId="4" fillId="0" borderId="6" xfId="32" applyFont="1" applyBorder="1" applyAlignment="1">
      <alignment horizontal="center" vertical="center"/>
    </xf>
    <xf numFmtId="0" fontId="5" fillId="0" borderId="6" xfId="36" applyFont="1" applyBorder="1" applyAlignment="1">
      <alignment horizontal="center" vertical="center"/>
    </xf>
    <xf numFmtId="165" fontId="4" fillId="0" borderId="6" xfId="32" applyNumberFormat="1" applyFont="1" applyBorder="1" applyAlignment="1">
      <alignment horizontal="center" vertical="center" wrapText="1"/>
    </xf>
    <xf numFmtId="0" fontId="4" fillId="0" borderId="6" xfId="32" applyFont="1" applyBorder="1" applyAlignment="1">
      <alignment horizontal="center" vertical="center" wrapText="1"/>
    </xf>
    <xf numFmtId="0" fontId="49" fillId="0" borderId="6" xfId="36" quotePrefix="1" applyFont="1" applyBorder="1" applyAlignment="1">
      <alignment horizontal="center" vertical="center"/>
    </xf>
    <xf numFmtId="165" fontId="49" fillId="4" borderId="6" xfId="32" applyNumberFormat="1" applyFont="1" applyFill="1" applyBorder="1" applyAlignment="1">
      <alignment horizontal="center" vertical="center" wrapText="1"/>
    </xf>
    <xf numFmtId="0" fontId="49" fillId="0" borderId="6" xfId="32" applyFont="1" applyBorder="1" applyAlignment="1">
      <alignment horizontal="center" vertical="center" wrapText="1"/>
    </xf>
    <xf numFmtId="0" fontId="49" fillId="0" borderId="6" xfId="32" quotePrefix="1" applyFont="1" applyBorder="1" applyAlignment="1">
      <alignment horizontal="center" vertical="center"/>
    </xf>
    <xf numFmtId="0" fontId="51" fillId="0" borderId="6" xfId="36" applyNumberFormat="1" applyFont="1" applyBorder="1" applyAlignment="1">
      <alignment horizontal="center" vertical="center" wrapText="1"/>
    </xf>
    <xf numFmtId="0" fontId="49" fillId="0" borderId="6" xfId="32" applyNumberFormat="1" applyFont="1" applyBorder="1" applyAlignment="1">
      <alignment horizontal="center" vertical="center" wrapText="1"/>
    </xf>
    <xf numFmtId="0" fontId="50" fillId="0" borderId="6" xfId="0" applyFont="1" applyBorder="1"/>
    <xf numFmtId="0" fontId="49" fillId="0" borderId="8" xfId="32" applyFont="1" applyFill="1" applyBorder="1" applyAlignment="1">
      <alignment horizontal="center" vertical="center"/>
    </xf>
    <xf numFmtId="0" fontId="49" fillId="0" borderId="6" xfId="32" applyFont="1" applyFill="1" applyBorder="1" applyAlignment="1">
      <alignment vertical="center" wrapText="1"/>
    </xf>
    <xf numFmtId="165" fontId="49" fillId="0" borderId="6" xfId="32" applyNumberFormat="1" applyFont="1" applyFill="1" applyBorder="1" applyAlignment="1">
      <alignment horizontal="center" vertical="center" wrapText="1"/>
    </xf>
    <xf numFmtId="0" fontId="49" fillId="0" borderId="6" xfId="32" applyNumberFormat="1" applyFont="1" applyFill="1" applyBorder="1" applyAlignment="1">
      <alignment horizontal="center" vertical="center" wrapText="1"/>
    </xf>
    <xf numFmtId="0" fontId="49" fillId="0" borderId="6" xfId="32" applyFont="1" applyFill="1" applyBorder="1" applyAlignment="1">
      <alignment horizontal="center" vertical="center"/>
    </xf>
    <xf numFmtId="0" fontId="50" fillId="0" borderId="6" xfId="0" applyFont="1" applyFill="1" applyBorder="1"/>
    <xf numFmtId="0" fontId="51" fillId="0" borderId="6" xfId="36" applyFont="1" applyFill="1" applyBorder="1" applyAlignment="1">
      <alignment horizontal="center" vertical="center" wrapText="1"/>
    </xf>
    <xf numFmtId="0" fontId="51" fillId="0" borderId="6" xfId="36" applyFont="1" applyFill="1" applyBorder="1" applyAlignment="1">
      <alignment vertical="center" wrapText="1"/>
    </xf>
    <xf numFmtId="165" fontId="51" fillId="0" borderId="6" xfId="36" applyNumberFormat="1" applyFont="1" applyFill="1" applyBorder="1" applyAlignment="1">
      <alignment horizontal="center" vertical="center" wrapText="1"/>
    </xf>
    <xf numFmtId="0" fontId="51" fillId="0" borderId="6" xfId="36" applyNumberFormat="1" applyFont="1" applyFill="1" applyBorder="1" applyAlignment="1">
      <alignment horizontal="center" vertical="center" wrapText="1"/>
    </xf>
    <xf numFmtId="0" fontId="49" fillId="0" borderId="6" xfId="36" applyFont="1" applyFill="1" applyBorder="1" applyAlignment="1">
      <alignment horizontal="center" vertical="center"/>
    </xf>
    <xf numFmtId="0" fontId="49" fillId="0" borderId="9" xfId="36" applyFont="1" applyFill="1" applyBorder="1" applyAlignment="1">
      <alignment horizontal="center" vertical="center"/>
    </xf>
    <xf numFmtId="0" fontId="50" fillId="0" borderId="9" xfId="0" applyFont="1" applyBorder="1"/>
    <xf numFmtId="0" fontId="4" fillId="3" borderId="6" xfId="36" applyFont="1" applyFill="1" applyBorder="1" applyAlignment="1">
      <alignment horizontal="center" vertical="center"/>
    </xf>
    <xf numFmtId="0" fontId="4" fillId="3" borderId="9" xfId="36" applyFont="1" applyFill="1" applyBorder="1" applyAlignment="1">
      <alignment horizontal="center" vertical="center"/>
    </xf>
    <xf numFmtId="0" fontId="6" fillId="0" borderId="6" xfId="32" applyFont="1" applyBorder="1" applyAlignment="1">
      <alignment horizontal="center" vertical="center" wrapText="1"/>
    </xf>
    <xf numFmtId="0" fontId="49" fillId="3" borderId="6" xfId="36" applyFont="1" applyFill="1" applyBorder="1" applyAlignment="1">
      <alignment horizontal="center" vertical="center"/>
    </xf>
    <xf numFmtId="0" fontId="51" fillId="3" borderId="9" xfId="36" applyFont="1" applyFill="1" applyBorder="1" applyAlignment="1">
      <alignment horizontal="center" vertical="center"/>
    </xf>
    <xf numFmtId="165" fontId="51" fillId="4" borderId="6" xfId="36" applyNumberFormat="1" applyFont="1" applyFill="1" applyBorder="1" applyAlignment="1">
      <alignment horizontal="center" vertical="center" wrapText="1"/>
    </xf>
    <xf numFmtId="0" fontId="4" fillId="3" borderId="10" xfId="32" applyFont="1" applyFill="1" applyBorder="1" applyAlignment="1">
      <alignment horizontal="center" vertical="center"/>
    </xf>
    <xf numFmtId="0" fontId="38" fillId="0" borderId="11" xfId="32" applyFont="1" applyBorder="1" applyAlignment="1">
      <alignment vertical="center" wrapText="1"/>
    </xf>
    <xf numFmtId="165" fontId="4" fillId="4" borderId="11" xfId="32" applyNumberFormat="1" applyFont="1" applyFill="1" applyBorder="1" applyAlignment="1">
      <alignment horizontal="center" vertical="center" wrapText="1"/>
    </xf>
    <xf numFmtId="165" fontId="4" fillId="0" borderId="11" xfId="32" applyNumberFormat="1" applyFont="1" applyBorder="1" applyAlignment="1">
      <alignment horizontal="center" vertical="center" wrapText="1"/>
    </xf>
    <xf numFmtId="0" fontId="4" fillId="0" borderId="11" xfId="32" applyFont="1" applyBorder="1" applyAlignment="1">
      <alignment horizontal="center" vertical="center"/>
    </xf>
    <xf numFmtId="0" fontId="4" fillId="0" borderId="11" xfId="32" applyFont="1" applyFill="1" applyBorder="1" applyAlignment="1">
      <alignment horizontal="center" vertical="center"/>
    </xf>
    <xf numFmtId="0" fontId="48" fillId="0" borderId="11" xfId="0" applyFont="1" applyBorder="1"/>
    <xf numFmtId="0" fontId="5" fillId="0" borderId="11" xfId="36" applyFont="1" applyBorder="1" applyAlignment="1">
      <alignment horizontal="center" vertical="center" wrapText="1"/>
    </xf>
    <xf numFmtId="0" fontId="39" fillId="0" borderId="11" xfId="36" applyFont="1" applyBorder="1" applyAlignment="1">
      <alignment vertical="center" wrapText="1"/>
    </xf>
    <xf numFmtId="165" fontId="5" fillId="4" borderId="11" xfId="36" applyNumberFormat="1" applyFont="1" applyFill="1" applyBorder="1" applyAlignment="1">
      <alignment horizontal="center" vertical="center" wrapText="1"/>
    </xf>
    <xf numFmtId="165" fontId="5" fillId="0" borderId="11" xfId="36" applyNumberFormat="1" applyFont="1" applyBorder="1" applyAlignment="1">
      <alignment horizontal="center" vertical="center" wrapText="1"/>
    </xf>
    <xf numFmtId="0" fontId="5" fillId="3" borderId="11" xfId="36" applyFont="1" applyFill="1" applyBorder="1" applyAlignment="1">
      <alignment horizontal="center" vertical="center"/>
    </xf>
    <xf numFmtId="0" fontId="5" fillId="3" borderId="12" xfId="36" applyFont="1" applyFill="1" applyBorder="1" applyAlignment="1">
      <alignment horizontal="center" vertical="center"/>
    </xf>
    <xf numFmtId="0" fontId="60" fillId="0" borderId="0" xfId="0" applyFont="1"/>
    <xf numFmtId="0" fontId="5" fillId="0" borderId="8" xfId="32" applyFont="1" applyFill="1" applyBorder="1" applyAlignment="1">
      <alignment horizontal="center" vertical="center"/>
    </xf>
    <xf numFmtId="0" fontId="39" fillId="0" borderId="6" xfId="32" applyFont="1" applyFill="1" applyBorder="1" applyAlignment="1">
      <alignment vertical="center"/>
    </xf>
    <xf numFmtId="165" fontId="5" fillId="0" borderId="6" xfId="32" applyNumberFormat="1" applyFont="1" applyFill="1" applyBorder="1" applyAlignment="1">
      <alignment horizontal="center" vertical="center" wrapText="1"/>
    </xf>
    <xf numFmtId="0" fontId="5" fillId="0" borderId="6" xfId="32" applyFont="1" applyFill="1" applyBorder="1" applyAlignment="1">
      <alignment horizontal="center" vertical="center" wrapText="1"/>
    </xf>
    <xf numFmtId="0" fontId="5" fillId="0" borderId="6" xfId="32" applyFont="1" applyFill="1" applyBorder="1" applyAlignment="1">
      <alignment horizontal="center" vertical="center"/>
    </xf>
    <xf numFmtId="0" fontId="39" fillId="0" borderId="6" xfId="32" applyFont="1" applyFill="1" applyBorder="1" applyAlignment="1">
      <alignment vertical="center" wrapText="1"/>
    </xf>
    <xf numFmtId="0" fontId="5" fillId="0" borderId="9" xfId="32" applyFont="1" applyFill="1" applyBorder="1" applyAlignment="1">
      <alignment horizontal="center" vertical="center"/>
    </xf>
    <xf numFmtId="0" fontId="5" fillId="0" borderId="6" xfId="32" applyFont="1" applyFill="1" applyBorder="1" applyAlignment="1">
      <alignment vertical="center" wrapText="1"/>
    </xf>
    <xf numFmtId="0" fontId="5" fillId="0" borderId="6" xfId="40" applyFont="1" applyFill="1" applyBorder="1" applyAlignment="1">
      <alignment horizontal="center" vertical="center"/>
    </xf>
    <xf numFmtId="0" fontId="5" fillId="0" borderId="8" xfId="32" applyFont="1" applyFill="1" applyBorder="1" applyAlignment="1">
      <alignment vertical="center"/>
    </xf>
    <xf numFmtId="0" fontId="5" fillId="0" borderId="10" xfId="32" applyFont="1" applyFill="1" applyBorder="1" applyAlignment="1">
      <alignment horizontal="center" vertical="center"/>
    </xf>
    <xf numFmtId="0" fontId="39" fillId="0" borderId="11" xfId="32" applyFont="1" applyFill="1" applyBorder="1" applyAlignment="1">
      <alignment vertical="center" wrapText="1"/>
    </xf>
    <xf numFmtId="165" fontId="5" fillId="0" borderId="11" xfId="32" applyNumberFormat="1" applyFont="1" applyFill="1" applyBorder="1" applyAlignment="1">
      <alignment horizontal="center" vertical="center" wrapText="1"/>
    </xf>
    <xf numFmtId="0" fontId="5" fillId="0" borderId="11" xfId="32" applyFont="1" applyFill="1" applyBorder="1" applyAlignment="1">
      <alignment horizontal="center" vertical="center" wrapText="1"/>
    </xf>
    <xf numFmtId="0" fontId="5" fillId="0" borderId="11" xfId="40" applyFont="1" applyFill="1" applyBorder="1" applyAlignment="1">
      <alignment horizontal="center" vertical="center"/>
    </xf>
    <xf numFmtId="0" fontId="5" fillId="0" borderId="11" xfId="32" applyFont="1" applyFill="1" applyBorder="1" applyAlignment="1">
      <alignment horizontal="center" vertical="center"/>
    </xf>
    <xf numFmtId="0" fontId="47" fillId="0" borderId="0" xfId="38"/>
    <xf numFmtId="0" fontId="62" fillId="0" borderId="13" xfId="38" applyFont="1" applyBorder="1" applyAlignment="1">
      <alignment horizontal="center" vertical="center"/>
    </xf>
    <xf numFmtId="0" fontId="47" fillId="0" borderId="0" xfId="38" applyAlignment="1">
      <alignment vertical="center"/>
    </xf>
    <xf numFmtId="0" fontId="62" fillId="0" borderId="8" xfId="38" applyFont="1" applyBorder="1" applyAlignment="1">
      <alignment horizontal="center" vertical="center" wrapText="1"/>
    </xf>
    <xf numFmtId="0" fontId="62" fillId="0" borderId="6" xfId="38" applyFont="1" applyBorder="1" applyAlignment="1">
      <alignment horizontal="center" vertical="center" wrapText="1"/>
    </xf>
    <xf numFmtId="0" fontId="62" fillId="0" borderId="9" xfId="38" applyFont="1" applyBorder="1" applyAlignment="1">
      <alignment horizontal="center" vertical="center" wrapText="1"/>
    </xf>
    <xf numFmtId="0" fontId="6" fillId="0" borderId="6" xfId="31" applyFont="1" applyBorder="1" applyAlignment="1">
      <alignment horizontal="center" vertical="center" wrapText="1"/>
    </xf>
    <xf numFmtId="0" fontId="6" fillId="0" borderId="9" xfId="31" applyFont="1" applyBorder="1" applyAlignment="1">
      <alignment horizontal="center" vertical="center" wrapText="1"/>
    </xf>
    <xf numFmtId="0" fontId="5" fillId="0" borderId="8" xfId="35" applyFont="1" applyBorder="1" applyAlignment="1">
      <alignment horizontal="center" vertical="center" wrapText="1"/>
    </xf>
    <xf numFmtId="0" fontId="5" fillId="0" borderId="6" xfId="35" applyFont="1" applyBorder="1" applyAlignment="1">
      <alignment vertical="center" wrapText="1"/>
    </xf>
    <xf numFmtId="165" fontId="5" fillId="0" borderId="6" xfId="35" applyNumberFormat="1" applyFont="1" applyBorder="1" applyAlignment="1">
      <alignment horizontal="center" vertical="center" wrapText="1"/>
    </xf>
    <xf numFmtId="0" fontId="4" fillId="0" borderId="6" xfId="35" applyFont="1" applyBorder="1" applyAlignment="1">
      <alignment horizontal="center" vertical="center"/>
    </xf>
    <xf numFmtId="0" fontId="4" fillId="3" borderId="6" xfId="35" applyFont="1" applyFill="1" applyBorder="1" applyAlignment="1">
      <alignment horizontal="center" vertical="center"/>
    </xf>
    <xf numFmtId="0" fontId="53" fillId="0" borderId="0" xfId="38" applyFont="1"/>
    <xf numFmtId="0" fontId="49" fillId="3" borderId="8" xfId="31" applyFont="1" applyFill="1" applyBorder="1" applyAlignment="1">
      <alignment horizontal="center" vertical="center"/>
    </xf>
    <xf numFmtId="0" fontId="49" fillId="0" borderId="6" xfId="31" applyFont="1" applyBorder="1" applyAlignment="1">
      <alignment vertical="center" wrapText="1"/>
    </xf>
    <xf numFmtId="165" fontId="49" fillId="4" borderId="6" xfId="31" applyNumberFormat="1" applyFont="1" applyFill="1" applyBorder="1" applyAlignment="1">
      <alignment horizontal="center" vertical="center" wrapText="1"/>
    </xf>
    <xf numFmtId="165" fontId="49" fillId="0" borderId="6" xfId="31" applyNumberFormat="1" applyFont="1" applyBorder="1" applyAlignment="1">
      <alignment horizontal="center" vertical="center" wrapText="1"/>
    </xf>
    <xf numFmtId="0" fontId="49" fillId="0" borderId="6" xfId="31" applyFont="1" applyBorder="1" applyAlignment="1">
      <alignment horizontal="center" vertical="center"/>
    </xf>
    <xf numFmtId="0" fontId="4" fillId="0" borderId="6" xfId="31" applyFont="1" applyFill="1" applyBorder="1" applyAlignment="1">
      <alignment horizontal="center" vertical="center"/>
    </xf>
    <xf numFmtId="0" fontId="48" fillId="0" borderId="6" xfId="38" applyFont="1" applyBorder="1"/>
    <xf numFmtId="0" fontId="5" fillId="0" borderId="6" xfId="35" applyFont="1" applyBorder="1" applyAlignment="1">
      <alignment horizontal="center" vertical="center" wrapText="1"/>
    </xf>
    <xf numFmtId="0" fontId="4" fillId="3" borderId="9" xfId="35" applyFont="1" applyFill="1" applyBorder="1" applyAlignment="1">
      <alignment horizontal="center" vertical="center"/>
    </xf>
    <xf numFmtId="0" fontId="4" fillId="3" borderId="10" xfId="31" applyFont="1" applyFill="1" applyBorder="1" applyAlignment="1">
      <alignment horizontal="center" vertical="center"/>
    </xf>
    <xf numFmtId="0" fontId="4" fillId="0" borderId="11" xfId="31" applyFont="1" applyBorder="1" applyAlignment="1">
      <alignment vertical="center" wrapText="1"/>
    </xf>
    <xf numFmtId="165" fontId="4" fillId="4" borderId="11" xfId="31" applyNumberFormat="1" applyFont="1" applyFill="1" applyBorder="1" applyAlignment="1">
      <alignment horizontal="center" vertical="center" wrapText="1"/>
    </xf>
    <xf numFmtId="165" fontId="4" fillId="0" borderId="11" xfId="31" applyNumberFormat="1" applyFont="1" applyBorder="1" applyAlignment="1">
      <alignment horizontal="center" vertical="center" wrapText="1"/>
    </xf>
    <xf numFmtId="0" fontId="4" fillId="0" borderId="11" xfId="31" applyFont="1" applyBorder="1" applyAlignment="1">
      <alignment horizontal="center" vertical="center"/>
    </xf>
    <xf numFmtId="0" fontId="4" fillId="0" borderId="11" xfId="31" applyFont="1" applyFill="1" applyBorder="1" applyAlignment="1">
      <alignment horizontal="center" vertical="center"/>
    </xf>
    <xf numFmtId="0" fontId="48" fillId="0" borderId="11" xfId="38" applyFont="1" applyBorder="1"/>
    <xf numFmtId="0" fontId="51" fillId="0" borderId="11" xfId="35" applyFont="1" applyBorder="1" applyAlignment="1">
      <alignment horizontal="center" vertical="center" wrapText="1"/>
    </xf>
    <xf numFmtId="0" fontId="51" fillId="0" borderId="11" xfId="35" applyFont="1" applyBorder="1" applyAlignment="1">
      <alignment vertical="center" wrapText="1"/>
    </xf>
    <xf numFmtId="165" fontId="51" fillId="0" borderId="11" xfId="35" applyNumberFormat="1" applyFont="1" applyBorder="1" applyAlignment="1">
      <alignment horizontal="center" vertical="center" wrapText="1"/>
    </xf>
    <xf numFmtId="0" fontId="51" fillId="3" borderId="11" xfId="35" applyFont="1" applyFill="1" applyBorder="1" applyAlignment="1">
      <alignment horizontal="center" vertical="center"/>
    </xf>
    <xf numFmtId="0" fontId="5" fillId="3" borderId="12" xfId="35" applyFont="1" applyFill="1" applyBorder="1" applyAlignment="1">
      <alignment horizontal="center" vertical="center"/>
    </xf>
    <xf numFmtId="0" fontId="47" fillId="0" borderId="0" xfId="38" applyAlignment="1"/>
    <xf numFmtId="0" fontId="47" fillId="0" borderId="0" xfId="38" applyAlignment="1">
      <alignment horizontal="left"/>
    </xf>
    <xf numFmtId="0" fontId="47" fillId="0" borderId="10" xfId="38" applyBorder="1"/>
    <xf numFmtId="0" fontId="47" fillId="0" borderId="11" xfId="38" applyBorder="1"/>
    <xf numFmtId="0" fontId="53" fillId="0" borderId="11" xfId="38" applyFont="1" applyBorder="1"/>
    <xf numFmtId="0" fontId="5" fillId="0" borderId="11" xfId="38" applyFont="1" applyFill="1" applyBorder="1" applyAlignment="1">
      <alignment horizontal="center" vertical="center"/>
    </xf>
    <xf numFmtId="0" fontId="5" fillId="0" borderId="11" xfId="38" applyFont="1" applyFill="1" applyBorder="1" applyAlignment="1">
      <alignment vertical="center" wrapText="1"/>
    </xf>
    <xf numFmtId="165" fontId="5" fillId="0" borderId="11" xfId="38" applyNumberFormat="1" applyFont="1" applyFill="1" applyBorder="1" applyAlignment="1">
      <alignment horizontal="center" vertical="center" wrapText="1"/>
    </xf>
    <xf numFmtId="0" fontId="5" fillId="0" borderId="11" xfId="38" applyFont="1" applyFill="1" applyBorder="1" applyAlignment="1">
      <alignment horizontal="center" vertical="center" wrapText="1"/>
    </xf>
    <xf numFmtId="0" fontId="5" fillId="3" borderId="12" xfId="38" applyFont="1" applyFill="1" applyBorder="1" applyAlignment="1">
      <alignment horizontal="center" vertical="center"/>
    </xf>
    <xf numFmtId="0" fontId="5" fillId="0" borderId="8" xfId="40" applyFont="1" applyFill="1" applyBorder="1" applyAlignment="1">
      <alignment horizontal="center" vertical="center"/>
    </xf>
    <xf numFmtId="165" fontId="5" fillId="0" borderId="6" xfId="40" applyNumberFormat="1" applyFont="1" applyFill="1" applyBorder="1" applyAlignment="1">
      <alignment horizontal="center" vertical="center" wrapText="1"/>
    </xf>
    <xf numFmtId="0" fontId="5" fillId="0" borderId="6" xfId="40" applyFont="1" applyFill="1" applyBorder="1" applyAlignment="1">
      <alignment horizontal="center" vertical="center" wrapText="1"/>
    </xf>
    <xf numFmtId="0" fontId="5" fillId="0" borderId="6" xfId="40" applyFont="1" applyFill="1" applyBorder="1" applyAlignment="1">
      <alignment vertical="center" wrapText="1"/>
    </xf>
    <xf numFmtId="0" fontId="5" fillId="0" borderId="10" xfId="40" applyFont="1" applyFill="1" applyBorder="1" applyAlignment="1">
      <alignment horizontal="center" vertical="center"/>
    </xf>
    <xf numFmtId="0" fontId="5" fillId="0" borderId="11" xfId="40" applyFont="1" applyFill="1" applyBorder="1" applyAlignment="1">
      <alignment vertical="center" wrapText="1"/>
    </xf>
    <xf numFmtId="165" fontId="5" fillId="0" borderId="11" xfId="40" applyNumberFormat="1" applyFont="1" applyBorder="1" applyAlignment="1">
      <alignment horizontal="center" vertical="center" wrapText="1"/>
    </xf>
    <xf numFmtId="0" fontId="5" fillId="0" borderId="11" xfId="40" applyFont="1" applyFill="1" applyBorder="1" applyAlignment="1">
      <alignment horizontal="center" vertical="center" wrapText="1"/>
    </xf>
    <xf numFmtId="165" fontId="5" fillId="0" borderId="11" xfId="40" applyNumberFormat="1" applyFont="1" applyFill="1" applyBorder="1" applyAlignment="1">
      <alignment horizontal="center" vertical="center" wrapText="1"/>
    </xf>
    <xf numFmtId="0" fontId="5" fillId="3" borderId="11" xfId="40" quotePrefix="1" applyFont="1" applyFill="1" applyBorder="1" applyAlignment="1">
      <alignment horizontal="center" vertical="center"/>
    </xf>
    <xf numFmtId="0" fontId="5" fillId="0" borderId="12" xfId="40" applyFont="1" applyFill="1" applyBorder="1" applyAlignment="1">
      <alignment horizontal="center" vertical="center"/>
    </xf>
    <xf numFmtId="0" fontId="5" fillId="0" borderId="0" xfId="40" applyFont="1" applyFill="1" applyBorder="1" applyAlignment="1">
      <alignment horizontal="left" vertical="center"/>
    </xf>
    <xf numFmtId="0" fontId="47" fillId="0" borderId="0" xfId="30"/>
    <xf numFmtId="0" fontId="62" fillId="0" borderId="13" xfId="30" applyFont="1" applyBorder="1" applyAlignment="1">
      <alignment horizontal="center" vertical="center"/>
    </xf>
    <xf numFmtId="0" fontId="47" fillId="0" borderId="0" xfId="30" applyAlignment="1">
      <alignment vertical="center"/>
    </xf>
    <xf numFmtId="0" fontId="62" fillId="0" borderId="8" xfId="30" applyFont="1" applyBorder="1" applyAlignment="1">
      <alignment horizontal="center" vertical="center" wrapText="1"/>
    </xf>
    <xf numFmtId="0" fontId="62" fillId="0" borderId="6" xfId="30" applyFont="1" applyBorder="1" applyAlignment="1">
      <alignment horizontal="center" vertical="center" wrapText="1"/>
    </xf>
    <xf numFmtId="0" fontId="62" fillId="0" borderId="9" xfId="30" applyFont="1" applyBorder="1" applyAlignment="1">
      <alignment horizontal="center" vertical="center" wrapText="1"/>
    </xf>
    <xf numFmtId="0" fontId="4" fillId="0" borderId="8" xfId="30" applyFont="1" applyFill="1" applyBorder="1" applyAlignment="1">
      <alignment horizontal="center" vertical="center"/>
    </xf>
    <xf numFmtId="0" fontId="4" fillId="0" borderId="6" xfId="40" applyFont="1" applyFill="1" applyBorder="1" applyAlignment="1">
      <alignment vertical="center" wrapText="1"/>
    </xf>
    <xf numFmtId="165" fontId="4" fillId="0" borderId="6" xfId="40" applyNumberFormat="1" applyFont="1" applyFill="1" applyBorder="1" applyAlignment="1">
      <alignment horizontal="center" vertical="center" wrapText="1"/>
    </xf>
    <xf numFmtId="0" fontId="4" fillId="0" borderId="6" xfId="40" applyFont="1" applyFill="1" applyBorder="1" applyAlignment="1">
      <alignment horizontal="center" vertical="center" wrapText="1"/>
    </xf>
    <xf numFmtId="0" fontId="4" fillId="0" borderId="6" xfId="40" applyFont="1" applyFill="1" applyBorder="1" applyAlignment="1">
      <alignment horizontal="center" vertical="center"/>
    </xf>
    <xf numFmtId="0" fontId="44" fillId="0" borderId="6" xfId="30" applyFont="1" applyBorder="1"/>
    <xf numFmtId="0" fontId="4" fillId="0" borderId="6" xfId="34" applyFont="1" applyBorder="1" applyAlignment="1">
      <alignment horizontal="center" vertical="center"/>
    </xf>
    <xf numFmtId="0" fontId="4" fillId="3" borderId="9" xfId="34" applyFont="1" applyFill="1" applyBorder="1" applyAlignment="1">
      <alignment horizontal="center" vertical="center"/>
    </xf>
    <xf numFmtId="0" fontId="5" fillId="0" borderId="6" xfId="40" quotePrefix="1" applyFont="1" applyFill="1" applyBorder="1" applyAlignment="1">
      <alignment horizontal="center" vertical="center"/>
    </xf>
    <xf numFmtId="0" fontId="4" fillId="0" borderId="9" xfId="30" applyFont="1" applyFill="1" applyBorder="1" applyAlignment="1">
      <alignment horizontal="center" vertical="center"/>
    </xf>
    <xf numFmtId="0" fontId="44" fillId="0" borderId="11" xfId="30" applyFont="1" applyBorder="1"/>
    <xf numFmtId="0" fontId="5" fillId="0" borderId="12" xfId="30" applyFont="1" applyFill="1" applyBorder="1" applyAlignment="1">
      <alignment horizontal="center" vertical="center"/>
    </xf>
    <xf numFmtId="0" fontId="67" fillId="0" borderId="0" xfId="30" applyFont="1"/>
    <xf numFmtId="0" fontId="47" fillId="0" borderId="0" xfId="30" applyAlignment="1"/>
    <xf numFmtId="0" fontId="47" fillId="0" borderId="0" xfId="30" applyAlignment="1">
      <alignment horizontal="left"/>
    </xf>
    <xf numFmtId="0" fontId="6" fillId="0" borderId="8" xfId="30" applyFont="1" applyBorder="1" applyAlignment="1">
      <alignment horizontal="center" vertical="center" wrapText="1"/>
    </xf>
    <xf numFmtId="0" fontId="6" fillId="0" borderId="6" xfId="30" applyFont="1" applyBorder="1" applyAlignment="1">
      <alignment horizontal="center" vertical="center" wrapText="1"/>
    </xf>
    <xf numFmtId="0" fontId="6" fillId="0" borderId="9" xfId="30" applyFont="1" applyBorder="1" applyAlignment="1">
      <alignment horizontal="center" vertical="center" wrapText="1"/>
    </xf>
    <xf numFmtId="0" fontId="39" fillId="0" borderId="15" xfId="30" applyFont="1" applyFill="1" applyBorder="1" applyAlignment="1">
      <alignment vertical="center" wrapText="1"/>
    </xf>
    <xf numFmtId="0" fontId="39" fillId="0" borderId="15" xfId="30" applyFont="1" applyFill="1" applyBorder="1" applyAlignment="1">
      <alignment horizontal="left" vertical="center" wrapText="1"/>
    </xf>
    <xf numFmtId="0" fontId="42" fillId="0" borderId="0" xfId="30" applyFont="1"/>
    <xf numFmtId="0" fontId="6" fillId="0" borderId="13" xfId="30" applyFont="1" applyBorder="1" applyAlignment="1">
      <alignment horizontal="center"/>
    </xf>
    <xf numFmtId="0" fontId="42" fillId="0" borderId="8" xfId="30" applyFont="1" applyFill="1" applyBorder="1" applyAlignment="1">
      <alignment horizontal="center" vertical="center" wrapText="1"/>
    </xf>
    <xf numFmtId="0" fontId="5" fillId="0" borderId="16" xfId="30" applyFont="1" applyFill="1" applyBorder="1" applyAlignment="1">
      <alignment horizontal="center" vertical="center"/>
    </xf>
    <xf numFmtId="0" fontId="39" fillId="0" borderId="17" xfId="30" applyFont="1" applyFill="1" applyBorder="1" applyAlignment="1">
      <alignment vertical="center" wrapText="1"/>
    </xf>
    <xf numFmtId="165" fontId="5" fillId="0" borderId="17" xfId="30" applyNumberFormat="1" applyFont="1" applyFill="1" applyBorder="1" applyAlignment="1">
      <alignment horizontal="center" vertical="center" wrapText="1"/>
    </xf>
    <xf numFmtId="0" fontId="5" fillId="0" borderId="17" xfId="30" applyFont="1" applyFill="1" applyBorder="1" applyAlignment="1">
      <alignment horizontal="center" vertical="center" wrapText="1"/>
    </xf>
    <xf numFmtId="0" fontId="5" fillId="0" borderId="17" xfId="30" applyFont="1" applyFill="1" applyBorder="1" applyAlignment="1">
      <alignment horizontal="center" vertical="center"/>
    </xf>
    <xf numFmtId="0" fontId="5" fillId="0" borderId="18" xfId="30" applyFont="1" applyFill="1" applyBorder="1" applyAlignment="1">
      <alignment horizontal="center" vertical="center"/>
    </xf>
    <xf numFmtId="0" fontId="5" fillId="0" borderId="19" xfId="30" applyFont="1" applyFill="1" applyBorder="1" applyAlignment="1">
      <alignment horizontal="center" vertical="center"/>
    </xf>
    <xf numFmtId="0" fontId="5" fillId="0" borderId="20" xfId="30" applyFont="1" applyFill="1" applyBorder="1" applyAlignment="1">
      <alignment horizontal="center" vertical="center"/>
    </xf>
    <xf numFmtId="0" fontId="39" fillId="0" borderId="17" xfId="30" applyFont="1" applyFill="1" applyBorder="1" applyAlignment="1">
      <alignment horizontal="left" vertical="center" wrapText="1"/>
    </xf>
    <xf numFmtId="0" fontId="5" fillId="0" borderId="21" xfId="30" applyFont="1" applyFill="1" applyBorder="1" applyAlignment="1">
      <alignment horizontal="center" vertical="center"/>
    </xf>
    <xf numFmtId="0" fontId="5" fillId="0" borderId="22" xfId="30" applyFont="1" applyFill="1" applyBorder="1" applyAlignment="1">
      <alignment horizontal="center" vertical="center"/>
    </xf>
    <xf numFmtId="0" fontId="5" fillId="0" borderId="23" xfId="30" applyFont="1" applyFill="1" applyBorder="1" applyAlignment="1">
      <alignment vertical="center" wrapText="1"/>
    </xf>
    <xf numFmtId="165" fontId="5" fillId="0" borderId="23" xfId="30" applyNumberFormat="1" applyFont="1" applyFill="1" applyBorder="1" applyAlignment="1">
      <alignment horizontal="center" vertical="center" wrapText="1"/>
    </xf>
    <xf numFmtId="0" fontId="5" fillId="0" borderId="23" xfId="30" applyFont="1" applyFill="1" applyBorder="1" applyAlignment="1">
      <alignment horizontal="center" vertical="center" wrapText="1"/>
    </xf>
    <xf numFmtId="0" fontId="5" fillId="0" borderId="23" xfId="40" applyFont="1" applyFill="1" applyBorder="1" applyAlignment="1">
      <alignment horizontal="center" vertical="center"/>
    </xf>
    <xf numFmtId="0" fontId="5" fillId="0" borderId="24" xfId="30" applyFont="1" applyFill="1" applyBorder="1" applyAlignment="1">
      <alignment horizontal="center" vertical="center"/>
    </xf>
    <xf numFmtId="0" fontId="5" fillId="0" borderId="25" xfId="30" applyFont="1" applyFill="1" applyBorder="1" applyAlignment="1">
      <alignment horizontal="center" vertical="center"/>
    </xf>
    <xf numFmtId="0" fontId="5" fillId="0" borderId="26" xfId="30" applyFont="1" applyFill="1" applyBorder="1" applyAlignment="1">
      <alignment horizontal="center" vertical="center"/>
    </xf>
    <xf numFmtId="0" fontId="5" fillId="0" borderId="23" xfId="30" applyFont="1" applyFill="1" applyBorder="1" applyAlignment="1">
      <alignment horizontal="left" vertical="center" wrapText="1"/>
    </xf>
    <xf numFmtId="0" fontId="5" fillId="0" borderId="23" xfId="30" applyFont="1" applyFill="1" applyBorder="1" applyAlignment="1">
      <alignment horizontal="center" vertical="center"/>
    </xf>
    <xf numFmtId="0" fontId="5" fillId="0" borderId="27" xfId="30" applyFont="1" applyFill="1" applyBorder="1" applyAlignment="1">
      <alignment horizontal="center" vertical="center"/>
    </xf>
    <xf numFmtId="0" fontId="5" fillId="0" borderId="23" xfId="30" applyNumberFormat="1" applyFont="1" applyFill="1" applyBorder="1" applyAlignment="1">
      <alignment horizontal="center" vertical="center" wrapText="1"/>
    </xf>
    <xf numFmtId="0" fontId="5" fillId="0" borderId="28" xfId="30" applyFont="1" applyFill="1" applyBorder="1" applyAlignment="1">
      <alignment horizontal="center" vertical="center"/>
    </xf>
    <xf numFmtId="0" fontId="5" fillId="0" borderId="29" xfId="30" applyFont="1" applyFill="1" applyBorder="1" applyAlignment="1">
      <alignment vertical="center" wrapText="1"/>
    </xf>
    <xf numFmtId="165" fontId="5" fillId="0" borderId="29" xfId="30" applyNumberFormat="1" applyFont="1" applyFill="1" applyBorder="1" applyAlignment="1">
      <alignment horizontal="center" vertical="center" wrapText="1"/>
    </xf>
    <xf numFmtId="0" fontId="5" fillId="0" borderId="29" xfId="30" applyNumberFormat="1" applyFont="1" applyFill="1" applyBorder="1" applyAlignment="1">
      <alignment horizontal="center" vertical="center" wrapText="1"/>
    </xf>
    <xf numFmtId="0" fontId="5" fillId="0" borderId="29" xfId="40" applyFont="1" applyFill="1" applyBorder="1" applyAlignment="1">
      <alignment horizontal="center" vertical="center"/>
    </xf>
    <xf numFmtId="0" fontId="5" fillId="0" borderId="30" xfId="30" applyFont="1" applyFill="1" applyBorder="1" applyAlignment="1">
      <alignment horizontal="center" vertical="center"/>
    </xf>
    <xf numFmtId="0" fontId="5" fillId="0" borderId="31" xfId="30" applyFont="1" applyFill="1" applyBorder="1" applyAlignment="1">
      <alignment horizontal="center" vertical="center"/>
    </xf>
    <xf numFmtId="0" fontId="5" fillId="0" borderId="32" xfId="30" applyFont="1" applyFill="1" applyBorder="1" applyAlignment="1">
      <alignment horizontal="center" vertical="center"/>
    </xf>
    <xf numFmtId="0" fontId="5" fillId="0" borderId="29" xfId="30" applyFont="1" applyFill="1" applyBorder="1" applyAlignment="1">
      <alignment horizontal="left" vertical="center" wrapText="1"/>
    </xf>
    <xf numFmtId="0" fontId="5" fillId="0" borderId="29" xfId="30" applyFont="1" applyFill="1" applyBorder="1" applyAlignment="1">
      <alignment horizontal="center" vertical="center" wrapText="1"/>
    </xf>
    <xf numFmtId="0" fontId="5" fillId="0" borderId="33" xfId="30" applyFont="1" applyFill="1" applyBorder="1" applyAlignment="1">
      <alignment horizontal="center" vertical="center"/>
    </xf>
    <xf numFmtId="0" fontId="42" fillId="0" borderId="8" xfId="30" applyFont="1" applyFill="1" applyBorder="1" applyAlignment="1">
      <alignment horizontal="center" vertical="center"/>
    </xf>
    <xf numFmtId="0" fontId="5" fillId="0" borderId="34" xfId="30" applyFont="1" applyFill="1" applyBorder="1" applyAlignment="1">
      <alignment horizontal="center" vertical="center"/>
    </xf>
    <xf numFmtId="0" fontId="5" fillId="0" borderId="35" xfId="30" applyFont="1" applyFill="1" applyBorder="1" applyAlignment="1">
      <alignment vertical="center" wrapText="1"/>
    </xf>
    <xf numFmtId="165" fontId="5" fillId="0" borderId="35" xfId="30" applyNumberFormat="1" applyFont="1" applyFill="1" applyBorder="1" applyAlignment="1">
      <alignment horizontal="center" vertical="center" wrapText="1"/>
    </xf>
    <xf numFmtId="0" fontId="5" fillId="0" borderId="35" xfId="30" applyNumberFormat="1" applyFont="1" applyFill="1" applyBorder="1" applyAlignment="1">
      <alignment horizontal="center" vertical="center" wrapText="1"/>
    </xf>
    <xf numFmtId="0" fontId="5" fillId="0" borderId="35" xfId="40" applyFont="1" applyFill="1" applyBorder="1" applyAlignment="1">
      <alignment horizontal="center" vertical="center"/>
    </xf>
    <xf numFmtId="0" fontId="5" fillId="0" borderId="36" xfId="30" applyFont="1" applyFill="1" applyBorder="1" applyAlignment="1">
      <alignment horizontal="center" vertical="center"/>
    </xf>
    <xf numFmtId="0" fontId="5" fillId="0" borderId="37" xfId="30" applyFont="1" applyFill="1" applyBorder="1" applyAlignment="1">
      <alignment horizontal="center" vertical="center"/>
    </xf>
    <xf numFmtId="0" fontId="5" fillId="0" borderId="38" xfId="30" applyFont="1" applyFill="1" applyBorder="1" applyAlignment="1">
      <alignment horizontal="center" vertical="center"/>
    </xf>
    <xf numFmtId="0" fontId="5" fillId="0" borderId="35" xfId="30" applyFont="1" applyFill="1" applyBorder="1" applyAlignment="1">
      <alignment horizontal="left" vertical="center" wrapText="1"/>
    </xf>
    <xf numFmtId="0" fontId="5" fillId="0" borderId="35" xfId="30" applyFont="1" applyFill="1" applyBorder="1" applyAlignment="1">
      <alignment horizontal="center" vertical="center" wrapText="1"/>
    </xf>
    <xf numFmtId="0" fontId="5" fillId="0" borderId="39" xfId="30" applyFont="1" applyFill="1" applyBorder="1" applyAlignment="1">
      <alignment horizontal="center" vertical="center"/>
    </xf>
    <xf numFmtId="0" fontId="6" fillId="0" borderId="8" xfId="30" applyFont="1" applyFill="1" applyBorder="1" applyAlignment="1">
      <alignment horizontal="center" vertical="center"/>
    </xf>
    <xf numFmtId="0" fontId="6" fillId="0" borderId="0" xfId="30" applyFont="1"/>
    <xf numFmtId="0" fontId="5" fillId="0" borderId="40" xfId="30" applyFont="1" applyFill="1" applyBorder="1" applyAlignment="1">
      <alignment horizontal="center" vertical="center"/>
    </xf>
    <xf numFmtId="165" fontId="5" fillId="0" borderId="15" xfId="30" applyNumberFormat="1" applyFont="1" applyFill="1" applyBorder="1" applyAlignment="1">
      <alignment horizontal="center" vertical="center" wrapText="1"/>
    </xf>
    <xf numFmtId="0" fontId="5" fillId="0" borderId="15" xfId="30" applyFont="1" applyFill="1" applyBorder="1" applyAlignment="1">
      <alignment horizontal="center" vertical="center" wrapText="1"/>
    </xf>
    <xf numFmtId="0" fontId="5" fillId="0" borderId="15" xfId="40" applyFont="1" applyFill="1" applyBorder="1" applyAlignment="1">
      <alignment horizontal="center" vertical="center"/>
    </xf>
    <xf numFmtId="0" fontId="5" fillId="0" borderId="41" xfId="30" applyFont="1" applyFill="1" applyBorder="1" applyAlignment="1">
      <alignment horizontal="center" vertical="center"/>
    </xf>
    <xf numFmtId="0" fontId="5" fillId="0" borderId="42" xfId="30" applyFont="1" applyFill="1" applyBorder="1" applyAlignment="1">
      <alignment horizontal="center" vertical="center"/>
    </xf>
    <xf numFmtId="0" fontId="5" fillId="0" borderId="43" xfId="30" applyFont="1" applyFill="1" applyBorder="1" applyAlignment="1">
      <alignment horizontal="center" vertical="center"/>
    </xf>
    <xf numFmtId="0" fontId="5" fillId="0" borderId="44" xfId="30" quotePrefix="1" applyFont="1" applyFill="1" applyBorder="1" applyAlignment="1">
      <alignment horizontal="center" vertical="center"/>
    </xf>
    <xf numFmtId="0" fontId="42" fillId="0" borderId="0" xfId="30" applyFont="1" applyAlignment="1"/>
    <xf numFmtId="0" fontId="42" fillId="0" borderId="0" xfId="30" applyFont="1" applyAlignment="1">
      <alignment horizontal="left"/>
    </xf>
    <xf numFmtId="0" fontId="0" fillId="0" borderId="0" xfId="0" applyAlignment="1">
      <alignment vertical="center"/>
    </xf>
    <xf numFmtId="0" fontId="48" fillId="0" borderId="0" xfId="0" applyFont="1" applyAlignment="1">
      <alignment vertical="center"/>
    </xf>
    <xf numFmtId="0" fontId="48" fillId="0" borderId="3" xfId="0" applyFont="1" applyBorder="1" applyAlignment="1">
      <alignment vertical="center"/>
    </xf>
    <xf numFmtId="0" fontId="48" fillId="0" borderId="4" xfId="0" applyFont="1" applyBorder="1" applyAlignment="1">
      <alignment vertical="center"/>
    </xf>
    <xf numFmtId="0" fontId="5" fillId="3" borderId="6" xfId="30" applyFont="1" applyFill="1" applyBorder="1" applyAlignment="1">
      <alignment horizontal="center" vertical="center"/>
    </xf>
    <xf numFmtId="0" fontId="4" fillId="0" borderId="6" xfId="32" applyFont="1" applyFill="1" applyBorder="1" applyAlignment="1">
      <alignment vertical="center" wrapText="1"/>
    </xf>
    <xf numFmtId="165" fontId="4" fillId="0" borderId="6" xfId="32" applyNumberFormat="1" applyFont="1" applyFill="1" applyBorder="1" applyAlignment="1">
      <alignment horizontal="center" vertical="center" wrapText="1"/>
    </xf>
    <xf numFmtId="0" fontId="4" fillId="0" borderId="6" xfId="32" applyFont="1" applyFill="1" applyBorder="1" applyAlignment="1">
      <alignment horizontal="center" vertical="center" wrapText="1"/>
    </xf>
    <xf numFmtId="0" fontId="48" fillId="0" borderId="5" xfId="0" applyFont="1" applyBorder="1" applyAlignment="1">
      <alignment vertical="center"/>
    </xf>
    <xf numFmtId="0" fontId="5" fillId="0" borderId="6" xfId="34" quotePrefix="1" applyFont="1" applyBorder="1" applyAlignment="1">
      <alignment horizontal="center" vertical="center"/>
    </xf>
    <xf numFmtId="0" fontId="6" fillId="0" borderId="3" xfId="30" applyFont="1" applyBorder="1" applyAlignment="1">
      <alignment horizontal="center" vertical="center" wrapText="1"/>
    </xf>
    <xf numFmtId="0" fontId="6" fillId="0" borderId="4" xfId="30" applyFont="1" applyBorder="1" applyAlignment="1">
      <alignment horizontal="center" vertical="center" wrapText="1"/>
    </xf>
    <xf numFmtId="0" fontId="5" fillId="0" borderId="6" xfId="30" applyFont="1" applyBorder="1" applyAlignment="1">
      <alignment horizontal="center" vertical="center"/>
    </xf>
    <xf numFmtId="0" fontId="49" fillId="4" borderId="6" xfId="0" applyFont="1" applyFill="1" applyBorder="1" applyAlignment="1">
      <alignment horizontal="left" vertical="center" wrapText="1"/>
    </xf>
    <xf numFmtId="165" fontId="49" fillId="4" borderId="6" xfId="0" applyNumberFormat="1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165" fontId="49" fillId="0" borderId="6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49" fillId="0" borderId="6" xfId="0" applyFont="1" applyBorder="1" applyAlignment="1">
      <alignment horizontal="left" vertical="center"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70" fillId="0" borderId="0" xfId="0" applyFont="1"/>
    <xf numFmtId="0" fontId="50" fillId="0" borderId="5" xfId="0" applyFont="1" applyBorder="1"/>
    <xf numFmtId="0" fontId="62" fillId="0" borderId="0" xfId="0" applyFont="1" applyAlignment="1">
      <alignment vertical="center"/>
    </xf>
    <xf numFmtId="0" fontId="49" fillId="5" borderId="8" xfId="32" applyFont="1" applyFill="1" applyBorder="1" applyAlignment="1">
      <alignment horizontal="center" vertical="center"/>
    </xf>
    <xf numFmtId="0" fontId="49" fillId="5" borderId="6" xfId="32" applyFont="1" applyFill="1" applyBorder="1" applyAlignment="1">
      <alignment vertical="center" wrapText="1"/>
    </xf>
    <xf numFmtId="165" fontId="49" fillId="5" borderId="6" xfId="32" applyNumberFormat="1" applyFont="1" applyFill="1" applyBorder="1" applyAlignment="1">
      <alignment horizontal="center" vertical="center" wrapText="1"/>
    </xf>
    <xf numFmtId="0" fontId="49" fillId="5" borderId="6" xfId="32" applyFont="1" applyFill="1" applyBorder="1" applyAlignment="1">
      <alignment horizontal="center" vertical="center" wrapText="1"/>
    </xf>
    <xf numFmtId="0" fontId="49" fillId="5" borderId="6" xfId="32" applyFont="1" applyFill="1" applyBorder="1" applyAlignment="1">
      <alignment horizontal="center" vertical="center"/>
    </xf>
    <xf numFmtId="0" fontId="22" fillId="0" borderId="0" xfId="39" applyFont="1" applyFill="1"/>
    <xf numFmtId="0" fontId="5" fillId="0" borderId="9" xfId="40" applyFont="1" applyFill="1" applyBorder="1" applyAlignment="1">
      <alignment horizontal="center" vertical="center"/>
    </xf>
    <xf numFmtId="0" fontId="5" fillId="0" borderId="11" xfId="40" quotePrefix="1" applyFont="1" applyFill="1" applyBorder="1" applyAlignment="1">
      <alignment horizontal="center" vertical="center"/>
    </xf>
    <xf numFmtId="0" fontId="5" fillId="0" borderId="6" xfId="40" applyNumberFormat="1" applyFont="1" applyFill="1" applyBorder="1" applyAlignment="1">
      <alignment horizontal="center" vertical="center" wrapText="1"/>
    </xf>
    <xf numFmtId="175" fontId="5" fillId="0" borderId="6" xfId="32" applyNumberFormat="1" applyFont="1" applyFill="1" applyBorder="1" applyAlignment="1">
      <alignment horizontal="center" vertical="center" wrapText="1"/>
    </xf>
    <xf numFmtId="0" fontId="70" fillId="0" borderId="4" xfId="0" applyFont="1" applyBorder="1" applyAlignment="1">
      <alignment vertical="center"/>
    </xf>
    <xf numFmtId="0" fontId="70" fillId="0" borderId="5" xfId="0" applyFont="1" applyBorder="1" applyAlignment="1">
      <alignment vertical="center"/>
    </xf>
    <xf numFmtId="0" fontId="4" fillId="4" borderId="6" xfId="0" applyFont="1" applyFill="1" applyBorder="1" applyAlignment="1">
      <alignment horizontal="left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9" fillId="0" borderId="4" xfId="3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9" fillId="0" borderId="5" xfId="3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9" fillId="0" borderId="3" xfId="3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6" xfId="32" applyFont="1" applyFill="1" applyBorder="1" applyAlignment="1">
      <alignment horizontal="center" vertical="center" wrapText="1"/>
    </xf>
    <xf numFmtId="0" fontId="39" fillId="0" borderId="6" xfId="40" applyFont="1" applyFill="1" applyBorder="1" applyAlignment="1">
      <alignment horizontal="center" vertical="center" wrapText="1"/>
    </xf>
    <xf numFmtId="0" fontId="43" fillId="0" borderId="13" xfId="40" applyFont="1" applyFill="1" applyBorder="1" applyAlignment="1">
      <alignment horizontal="center" vertical="center" wrapText="1"/>
    </xf>
    <xf numFmtId="0" fontId="39" fillId="0" borderId="14" xfId="40" applyFont="1" applyFill="1" applyBorder="1" applyAlignment="1">
      <alignment horizontal="left" vertical="center"/>
    </xf>
    <xf numFmtId="0" fontId="76" fillId="0" borderId="0" xfId="39" applyFont="1" applyFill="1"/>
    <xf numFmtId="0" fontId="77" fillId="0" borderId="0" xfId="39" applyFont="1" applyFill="1"/>
    <xf numFmtId="0" fontId="39" fillId="0" borderId="0" xfId="39" applyFont="1" applyFill="1"/>
    <xf numFmtId="0" fontId="78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2" fillId="0" borderId="0" xfId="0" applyFont="1"/>
    <xf numFmtId="0" fontId="6" fillId="0" borderId="0" xfId="32" applyFont="1" applyFill="1" applyAlignment="1">
      <alignment vertical="center"/>
    </xf>
    <xf numFmtId="0" fontId="6" fillId="0" borderId="0" xfId="0" applyFont="1" applyFill="1"/>
    <xf numFmtId="0" fontId="70" fillId="0" borderId="0" xfId="0" applyFont="1" applyFill="1"/>
    <xf numFmtId="0" fontId="6" fillId="0" borderId="3" xfId="30" applyFont="1" applyFill="1" applyBorder="1" applyAlignment="1">
      <alignment horizontal="center" vertical="center" wrapText="1"/>
    </xf>
    <xf numFmtId="0" fontId="70" fillId="0" borderId="4" xfId="0" applyFont="1" applyFill="1" applyBorder="1"/>
    <xf numFmtId="0" fontId="70" fillId="0" borderId="5" xfId="0" applyFont="1" applyFill="1" applyBorder="1"/>
    <xf numFmtId="0" fontId="48" fillId="0" borderId="0" xfId="0" applyFont="1" applyFill="1"/>
    <xf numFmtId="0" fontId="5" fillId="0" borderId="6" xfId="34" applyFont="1" applyFill="1" applyBorder="1" applyAlignment="1">
      <alignment horizontal="center" vertical="center"/>
    </xf>
    <xf numFmtId="0" fontId="4" fillId="0" borderId="6" xfId="34" applyFont="1" applyFill="1" applyBorder="1" applyAlignment="1">
      <alignment vertical="center" wrapText="1"/>
    </xf>
    <xf numFmtId="165" fontId="4" fillId="0" borderId="6" xfId="34" applyNumberFormat="1" applyFont="1" applyFill="1" applyBorder="1" applyAlignment="1">
      <alignment horizontal="center" vertical="center" wrapText="1"/>
    </xf>
    <xf numFmtId="0" fontId="64" fillId="0" borderId="0" xfId="39" applyFont="1" applyFill="1"/>
    <xf numFmtId="0" fontId="48" fillId="0" borderId="4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5" fillId="0" borderId="6" xfId="30" applyFont="1" applyFill="1" applyBorder="1" applyAlignment="1">
      <alignment horizontal="center" vertical="center"/>
    </xf>
    <xf numFmtId="0" fontId="4" fillId="0" borderId="6" xfId="30" quotePrefix="1" applyFont="1" applyFill="1" applyBorder="1" applyAlignment="1">
      <alignment horizontal="center" vertical="center"/>
    </xf>
    <xf numFmtId="0" fontId="48" fillId="0" borderId="5" xfId="0" applyFont="1" applyFill="1" applyBorder="1"/>
    <xf numFmtId="0" fontId="5" fillId="0" borderId="6" xfId="34" applyNumberFormat="1" applyFont="1" applyFill="1" applyBorder="1" applyAlignment="1">
      <alignment horizontal="center" vertical="center" wrapText="1"/>
    </xf>
    <xf numFmtId="0" fontId="4" fillId="0" borderId="6" xfId="30" applyNumberFormat="1" applyFont="1" applyFill="1" applyBorder="1" applyAlignment="1">
      <alignment horizontal="center" vertical="center" wrapText="1"/>
    </xf>
    <xf numFmtId="0" fontId="4" fillId="0" borderId="6" xfId="34" quotePrefix="1" applyFont="1" applyFill="1" applyBorder="1" applyAlignment="1">
      <alignment horizontal="center" vertical="center"/>
    </xf>
    <xf numFmtId="0" fontId="5" fillId="0" borderId="6" xfId="34" quotePrefix="1" applyFont="1" applyFill="1" applyBorder="1" applyAlignment="1">
      <alignment horizontal="center" vertical="center"/>
    </xf>
    <xf numFmtId="0" fontId="48" fillId="0" borderId="3" xfId="0" applyFont="1" applyFill="1" applyBorder="1"/>
    <xf numFmtId="0" fontId="48" fillId="0" borderId="4" xfId="0" applyFont="1" applyFill="1" applyBorder="1"/>
    <xf numFmtId="0" fontId="48" fillId="0" borderId="6" xfId="0" applyFont="1" applyFill="1" applyBorder="1"/>
    <xf numFmtId="0" fontId="39" fillId="0" borderId="0" xfId="0" applyFont="1" applyFill="1"/>
    <xf numFmtId="0" fontId="72" fillId="0" borderId="0" xfId="0" applyFont="1" applyFill="1"/>
    <xf numFmtId="0" fontId="73" fillId="0" borderId="0" xfId="0" applyFont="1" applyFill="1"/>
    <xf numFmtId="0" fontId="74" fillId="0" borderId="0" xfId="0" applyFont="1" applyFill="1"/>
    <xf numFmtId="0" fontId="46" fillId="0" borderId="0" xfId="0" applyFont="1" applyFill="1"/>
    <xf numFmtId="0" fontId="42" fillId="0" borderId="0" xfId="32" applyFont="1" applyFill="1" applyAlignment="1">
      <alignment vertical="center"/>
    </xf>
    <xf numFmtId="0" fontId="71" fillId="0" borderId="13" xfId="32" applyFont="1" applyFill="1" applyBorder="1" applyAlignment="1">
      <alignment horizontal="center" vertical="center"/>
    </xf>
    <xf numFmtId="0" fontId="6" fillId="0" borderId="8" xfId="32" applyFont="1" applyFill="1" applyBorder="1" applyAlignment="1">
      <alignment horizontal="center" vertical="center" wrapText="1"/>
    </xf>
    <xf numFmtId="0" fontId="5" fillId="0" borderId="6" xfId="32" quotePrefix="1" applyFont="1" applyFill="1" applyBorder="1" applyAlignment="1">
      <alignment horizontal="center" vertical="center"/>
    </xf>
    <xf numFmtId="0" fontId="42" fillId="0" borderId="6" xfId="32" applyFont="1" applyFill="1" applyBorder="1" applyAlignment="1">
      <alignment vertical="center"/>
    </xf>
    <xf numFmtId="0" fontId="5" fillId="0" borderId="6" xfId="32" applyNumberFormat="1" applyFont="1" applyFill="1" applyBorder="1" applyAlignment="1">
      <alignment horizontal="center" vertical="center" wrapText="1"/>
    </xf>
    <xf numFmtId="0" fontId="42" fillId="0" borderId="11" xfId="32" applyFont="1" applyFill="1" applyBorder="1" applyAlignment="1">
      <alignment vertical="center"/>
    </xf>
    <xf numFmtId="0" fontId="5" fillId="0" borderId="12" xfId="32" quotePrefix="1" applyFont="1" applyFill="1" applyBorder="1" applyAlignment="1">
      <alignment horizontal="center" vertical="center"/>
    </xf>
    <xf numFmtId="0" fontId="42" fillId="0" borderId="0" xfId="32" applyFont="1" applyFill="1" applyAlignment="1">
      <alignment horizontal="left" vertical="center"/>
    </xf>
    <xf numFmtId="0" fontId="5" fillId="0" borderId="0" xfId="0" applyFont="1" applyFill="1"/>
    <xf numFmtId="0" fontId="22" fillId="0" borderId="0" xfId="39" applyFill="1"/>
    <xf numFmtId="0" fontId="5" fillId="0" borderId="6" xfId="40" applyFont="1" applyFill="1" applyBorder="1" applyAlignment="1">
      <alignment vertical="center"/>
    </xf>
    <xf numFmtId="0" fontId="5" fillId="0" borderId="9" xfId="30" applyFont="1" applyFill="1" applyBorder="1" applyAlignment="1">
      <alignment horizontal="center" vertical="center"/>
    </xf>
    <xf numFmtId="0" fontId="63" fillId="0" borderId="0" xfId="39" applyFont="1" applyFill="1"/>
    <xf numFmtId="0" fontId="5" fillId="0" borderId="6" xfId="30" applyFont="1" applyFill="1" applyBorder="1" applyAlignment="1">
      <alignment vertical="center" wrapText="1"/>
    </xf>
    <xf numFmtId="165" fontId="5" fillId="0" borderId="6" xfId="30" applyNumberFormat="1" applyFont="1" applyFill="1" applyBorder="1" applyAlignment="1">
      <alignment horizontal="center" vertical="center" wrapText="1"/>
    </xf>
    <xf numFmtId="0" fontId="5" fillId="0" borderId="6" xfId="3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/>
    <xf numFmtId="0" fontId="5" fillId="0" borderId="6" xfId="36" applyFont="1" applyFill="1" applyBorder="1" applyAlignment="1">
      <alignment vertical="center" wrapText="1"/>
    </xf>
    <xf numFmtId="165" fontId="5" fillId="0" borderId="6" xfId="36" applyNumberFormat="1" applyFont="1" applyFill="1" applyBorder="1" applyAlignment="1">
      <alignment horizontal="center" vertical="center" wrapText="1"/>
    </xf>
    <xf numFmtId="0" fontId="5" fillId="0" borderId="6" xfId="36" applyFont="1" applyFill="1" applyBorder="1" applyAlignment="1">
      <alignment horizontal="center" vertical="center"/>
    </xf>
    <xf numFmtId="0" fontId="5" fillId="0" borderId="9" xfId="36" applyFont="1" applyFill="1" applyBorder="1" applyAlignment="1">
      <alignment horizontal="center" vertical="center"/>
    </xf>
    <xf numFmtId="0" fontId="5" fillId="0" borderId="6" xfId="39" applyFont="1" applyFill="1" applyBorder="1"/>
    <xf numFmtId="0" fontId="65" fillId="0" borderId="0" xfId="32" applyFont="1" applyFill="1" applyAlignment="1">
      <alignment vertical="center"/>
    </xf>
    <xf numFmtId="0" fontId="5" fillId="0" borderId="6" xfId="30" applyNumberFormat="1" applyFont="1" applyFill="1" applyBorder="1" applyAlignment="1">
      <alignment horizontal="center" vertical="center" wrapText="1"/>
    </xf>
    <xf numFmtId="0" fontId="5" fillId="0" borderId="6" xfId="30" quotePrefix="1" applyFont="1" applyFill="1" applyBorder="1" applyAlignment="1">
      <alignment horizontal="center" vertical="center"/>
    </xf>
    <xf numFmtId="0" fontId="66" fillId="0" borderId="0" xfId="39" applyFont="1" applyFill="1"/>
    <xf numFmtId="0" fontId="23" fillId="0" borderId="0" xfId="39" applyFont="1" applyFill="1"/>
    <xf numFmtId="0" fontId="24" fillId="0" borderId="0" xfId="39" applyFont="1" applyFill="1"/>
    <xf numFmtId="0" fontId="6" fillId="0" borderId="0" xfId="30" applyFont="1" applyFill="1" applyBorder="1" applyAlignment="1">
      <alignment horizontal="center" vertical="center" wrapText="1"/>
    </xf>
    <xf numFmtId="0" fontId="82" fillId="0" borderId="0" xfId="0" applyFont="1"/>
    <xf numFmtId="0" fontId="81" fillId="0" borderId="13" xfId="0" applyFont="1" applyBorder="1" applyAlignment="1">
      <alignment horizontal="center"/>
    </xf>
    <xf numFmtId="0" fontId="81" fillId="0" borderId="6" xfId="0" applyFont="1" applyBorder="1" applyAlignment="1">
      <alignment horizontal="center" vertical="center" wrapText="1"/>
    </xf>
    <xf numFmtId="0" fontId="81" fillId="0" borderId="9" xfId="0" applyFont="1" applyBorder="1" applyAlignment="1">
      <alignment horizontal="center" vertical="center" wrapText="1"/>
    </xf>
    <xf numFmtId="0" fontId="82" fillId="4" borderId="8" xfId="0" applyFont="1" applyFill="1" applyBorder="1" applyAlignment="1">
      <alignment horizontal="center" vertical="center"/>
    </xf>
    <xf numFmtId="0" fontId="81" fillId="4" borderId="6" xfId="0" applyFont="1" applyFill="1" applyBorder="1" applyAlignment="1">
      <alignment vertical="center" wrapText="1"/>
    </xf>
    <xf numFmtId="165" fontId="82" fillId="4" borderId="6" xfId="0" applyNumberFormat="1" applyFont="1" applyFill="1" applyBorder="1" applyAlignment="1">
      <alignment horizontal="center" vertical="center" wrapText="1"/>
    </xf>
    <xf numFmtId="0" fontId="82" fillId="0" borderId="6" xfId="0" applyFont="1" applyBorder="1" applyAlignment="1">
      <alignment horizontal="center" vertical="center" wrapText="1"/>
    </xf>
    <xf numFmtId="0" fontId="82" fillId="0" borderId="6" xfId="0" applyFont="1" applyBorder="1" applyAlignment="1">
      <alignment horizontal="center" vertical="center"/>
    </xf>
    <xf numFmtId="0" fontId="81" fillId="0" borderId="6" xfId="0" applyFont="1" applyBorder="1" applyAlignment="1">
      <alignment vertical="center" wrapText="1"/>
    </xf>
    <xf numFmtId="165" fontId="82" fillId="0" borderId="6" xfId="0" applyNumberFormat="1" applyFont="1" applyBorder="1" applyAlignment="1">
      <alignment horizontal="center" vertical="center" wrapText="1"/>
    </xf>
    <xf numFmtId="0" fontId="83" fillId="0" borderId="9" xfId="0" applyFont="1" applyFill="1" applyBorder="1" applyAlignment="1">
      <alignment horizontal="center" vertical="center"/>
    </xf>
    <xf numFmtId="0" fontId="82" fillId="4" borderId="6" xfId="0" applyFont="1" applyFill="1" applyBorder="1" applyAlignment="1">
      <alignment vertical="center" wrapText="1"/>
    </xf>
    <xf numFmtId="0" fontId="82" fillId="0" borderId="6" xfId="0" applyFont="1" applyBorder="1" applyAlignment="1">
      <alignment vertical="center" wrapText="1"/>
    </xf>
    <xf numFmtId="0" fontId="84" fillId="0" borderId="6" xfId="0" applyFont="1" applyBorder="1" applyAlignment="1">
      <alignment horizontal="center" vertical="center"/>
    </xf>
    <xf numFmtId="0" fontId="83" fillId="4" borderId="6" xfId="0" applyFont="1" applyFill="1" applyBorder="1" applyAlignment="1">
      <alignment vertical="center" wrapText="1"/>
    </xf>
    <xf numFmtId="165" fontId="83" fillId="4" borderId="6" xfId="0" applyNumberFormat="1" applyFont="1" applyFill="1" applyBorder="1" applyAlignment="1">
      <alignment horizontal="center" vertical="center" wrapText="1"/>
    </xf>
    <xf numFmtId="165" fontId="83" fillId="0" borderId="6" xfId="0" applyNumberFormat="1" applyFont="1" applyBorder="1" applyAlignment="1">
      <alignment vertical="center" wrapText="1"/>
    </xf>
    <xf numFmtId="0" fontId="83" fillId="0" borderId="6" xfId="0" applyFont="1" applyBorder="1" applyAlignment="1">
      <alignment horizontal="center" vertical="center"/>
    </xf>
    <xf numFmtId="165" fontId="83" fillId="0" borderId="6" xfId="0" applyNumberFormat="1" applyFont="1" applyBorder="1" applyAlignment="1">
      <alignment horizontal="center" vertical="center" wrapText="1"/>
    </xf>
    <xf numFmtId="0" fontId="84" fillId="0" borderId="9" xfId="0" applyFont="1" applyFill="1" applyBorder="1" applyAlignment="1">
      <alignment horizontal="center" vertical="center"/>
    </xf>
    <xf numFmtId="165" fontId="82" fillId="0" borderId="6" xfId="0" applyNumberFormat="1" applyFont="1" applyBorder="1" applyAlignment="1">
      <alignment vertical="center" wrapText="1"/>
    </xf>
    <xf numFmtId="0" fontId="84" fillId="0" borderId="9" xfId="0" applyFont="1" applyBorder="1" applyAlignment="1">
      <alignment horizontal="center" vertical="center"/>
    </xf>
    <xf numFmtId="0" fontId="82" fillId="4" borderId="10" xfId="0" applyFont="1" applyFill="1" applyBorder="1" applyAlignment="1">
      <alignment horizontal="center" vertical="center"/>
    </xf>
    <xf numFmtId="0" fontId="81" fillId="0" borderId="11" xfId="0" applyFont="1" applyBorder="1" applyAlignment="1">
      <alignment vertical="center" wrapText="1"/>
    </xf>
    <xf numFmtId="165" fontId="82" fillId="0" borderId="11" xfId="0" applyNumberFormat="1" applyFont="1" applyBorder="1" applyAlignment="1">
      <alignment vertical="center" wrapText="1"/>
    </xf>
    <xf numFmtId="0" fontId="82" fillId="0" borderId="11" xfId="0" applyFont="1" applyBorder="1" applyAlignment="1">
      <alignment horizontal="center" vertical="center"/>
    </xf>
    <xf numFmtId="0" fontId="81" fillId="4" borderId="11" xfId="0" applyFont="1" applyFill="1" applyBorder="1" applyAlignment="1">
      <alignment vertical="center" wrapText="1"/>
    </xf>
    <xf numFmtId="165" fontId="82" fillId="0" borderId="11" xfId="0" applyNumberFormat="1" applyFont="1" applyBorder="1" applyAlignment="1">
      <alignment horizontal="center" vertical="center" wrapText="1"/>
    </xf>
    <xf numFmtId="0" fontId="82" fillId="0" borderId="11" xfId="0" applyFont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center" vertical="center"/>
    </xf>
    <xf numFmtId="0" fontId="6" fillId="0" borderId="45" xfId="30" applyFont="1" applyBorder="1" applyAlignment="1">
      <alignment horizontal="center" vertical="center" wrapText="1"/>
    </xf>
    <xf numFmtId="0" fontId="6" fillId="0" borderId="0" xfId="30" applyFont="1" applyBorder="1" applyAlignment="1">
      <alignment horizontal="center" vertical="center" wrapText="1"/>
    </xf>
    <xf numFmtId="0" fontId="6" fillId="0" borderId="46" xfId="30" applyFont="1" applyBorder="1" applyAlignment="1">
      <alignment horizontal="center" vertical="center" wrapText="1"/>
    </xf>
    <xf numFmtId="0" fontId="3" fillId="0" borderId="6" xfId="30" applyFont="1" applyBorder="1" applyAlignment="1">
      <alignment horizontal="center" vertical="center" wrapText="1"/>
    </xf>
    <xf numFmtId="0" fontId="3" fillId="0" borderId="6" xfId="34" applyFont="1" applyBorder="1" applyAlignment="1">
      <alignment horizontal="center" vertical="center" wrapText="1"/>
    </xf>
    <xf numFmtId="0" fontId="2" fillId="0" borderId="45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center" vertical="center" wrapText="1"/>
    </xf>
    <xf numFmtId="0" fontId="2" fillId="0" borderId="46" xfId="30" applyFont="1" applyBorder="1" applyAlignment="1">
      <alignment horizontal="center" vertical="center" wrapText="1"/>
    </xf>
    <xf numFmtId="0" fontId="1" fillId="0" borderId="0" xfId="30" applyFont="1" applyBorder="1" applyAlignment="1">
      <alignment horizontal="center" vertical="center" wrapText="1"/>
    </xf>
    <xf numFmtId="0" fontId="2" fillId="0" borderId="47" xfId="30" applyFont="1" applyBorder="1" applyAlignment="1">
      <alignment horizontal="center" vertical="center" wrapText="1"/>
    </xf>
    <xf numFmtId="0" fontId="2" fillId="0" borderId="2" xfId="30" applyFont="1" applyBorder="1" applyAlignment="1">
      <alignment horizontal="center" vertical="center" wrapText="1"/>
    </xf>
    <xf numFmtId="0" fontId="2" fillId="0" borderId="48" xfId="30" applyFont="1" applyBorder="1" applyAlignment="1">
      <alignment horizontal="center" vertical="center" wrapText="1"/>
    </xf>
    <xf numFmtId="0" fontId="46" fillId="0" borderId="6" xfId="30" applyFont="1" applyBorder="1" applyAlignment="1">
      <alignment horizontal="center" vertical="center" wrapText="1"/>
    </xf>
    <xf numFmtId="0" fontId="71" fillId="0" borderId="0" xfId="30" applyFont="1" applyBorder="1" applyAlignment="1">
      <alignment horizontal="center" vertical="center" wrapText="1"/>
    </xf>
    <xf numFmtId="0" fontId="6" fillId="0" borderId="6" xfId="30" applyFont="1" applyBorder="1" applyAlignment="1">
      <alignment horizontal="center" vertical="center" wrapText="1"/>
    </xf>
    <xf numFmtId="0" fontId="46" fillId="0" borderId="6" xfId="34" applyFont="1" applyBorder="1" applyAlignment="1">
      <alignment horizontal="center" vertical="center" wrapText="1"/>
    </xf>
    <xf numFmtId="0" fontId="46" fillId="0" borderId="47" xfId="30" applyFont="1" applyBorder="1" applyAlignment="1">
      <alignment horizontal="center" vertical="center" wrapText="1"/>
    </xf>
    <xf numFmtId="0" fontId="46" fillId="0" borderId="2" xfId="30" applyFont="1" applyBorder="1" applyAlignment="1">
      <alignment horizontal="center" vertical="center" wrapText="1"/>
    </xf>
    <xf numFmtId="0" fontId="46" fillId="0" borderId="48" xfId="30" applyFont="1" applyBorder="1" applyAlignment="1">
      <alignment horizontal="center" vertical="center" wrapText="1"/>
    </xf>
    <xf numFmtId="0" fontId="6" fillId="0" borderId="45" xfId="30" applyFont="1" applyFill="1" applyBorder="1" applyAlignment="1">
      <alignment horizontal="center" vertical="center" wrapText="1"/>
    </xf>
    <xf numFmtId="0" fontId="6" fillId="0" borderId="0" xfId="30" applyFont="1" applyFill="1" applyBorder="1" applyAlignment="1">
      <alignment horizontal="center" vertical="center" wrapText="1"/>
    </xf>
    <xf numFmtId="0" fontId="6" fillId="0" borderId="46" xfId="30" applyFont="1" applyFill="1" applyBorder="1" applyAlignment="1">
      <alignment horizontal="center" vertical="center" wrapText="1"/>
    </xf>
    <xf numFmtId="0" fontId="46" fillId="0" borderId="6" xfId="30" applyFont="1" applyFill="1" applyBorder="1" applyAlignment="1">
      <alignment horizontal="center" vertical="center" wrapText="1"/>
    </xf>
    <xf numFmtId="0" fontId="46" fillId="0" borderId="6" xfId="34" applyFont="1" applyFill="1" applyBorder="1" applyAlignment="1">
      <alignment horizontal="center" vertical="center" wrapText="1"/>
    </xf>
    <xf numFmtId="0" fontId="71" fillId="0" borderId="0" xfId="30" applyFont="1" applyFill="1" applyBorder="1" applyAlignment="1">
      <alignment horizontal="center" vertical="center" wrapText="1"/>
    </xf>
    <xf numFmtId="0" fontId="6" fillId="0" borderId="47" xfId="30" applyFont="1" applyFill="1" applyBorder="1" applyAlignment="1">
      <alignment horizontal="center" vertical="center" wrapText="1"/>
    </xf>
    <xf numFmtId="0" fontId="6" fillId="0" borderId="2" xfId="30" applyFont="1" applyFill="1" applyBorder="1" applyAlignment="1">
      <alignment horizontal="center" vertical="center" wrapText="1"/>
    </xf>
    <xf numFmtId="0" fontId="6" fillId="0" borderId="48" xfId="30" applyFont="1" applyFill="1" applyBorder="1" applyAlignment="1">
      <alignment horizontal="center" vertical="center" wrapText="1"/>
    </xf>
    <xf numFmtId="0" fontId="2" fillId="0" borderId="8" xfId="32" applyFont="1" applyBorder="1" applyAlignment="1">
      <alignment horizontal="center" vertical="center" wrapText="1"/>
    </xf>
    <xf numFmtId="0" fontId="2" fillId="0" borderId="6" xfId="32" applyFont="1" applyBorder="1" applyAlignment="1">
      <alignment horizontal="center" vertical="center" wrapText="1"/>
    </xf>
    <xf numFmtId="0" fontId="2" fillId="0" borderId="9" xfId="32" applyFont="1" applyBorder="1" applyAlignment="1">
      <alignment horizontal="center" vertical="center" wrapText="1"/>
    </xf>
    <xf numFmtId="0" fontId="6" fillId="0" borderId="8" xfId="32" applyFont="1" applyBorder="1" applyAlignment="1">
      <alignment horizontal="center" vertical="center" wrapText="1"/>
    </xf>
    <xf numFmtId="0" fontId="6" fillId="0" borderId="6" xfId="32" applyFont="1" applyBorder="1" applyAlignment="1">
      <alignment horizontal="center" vertical="center" wrapText="1"/>
    </xf>
    <xf numFmtId="0" fontId="6" fillId="0" borderId="9" xfId="32" applyFont="1" applyBorder="1" applyAlignment="1">
      <alignment horizontal="center" vertical="center" wrapText="1"/>
    </xf>
    <xf numFmtId="0" fontId="3" fillId="0" borderId="6" xfId="32" applyFont="1" applyBorder="1" applyAlignment="1">
      <alignment horizontal="center" vertical="center" wrapText="1"/>
    </xf>
    <xf numFmtId="0" fontId="3" fillId="0" borderId="6" xfId="36" applyFont="1" applyBorder="1" applyAlignment="1">
      <alignment horizontal="center" vertical="center" wrapText="1"/>
    </xf>
    <xf numFmtId="0" fontId="3" fillId="0" borderId="9" xfId="36" applyFont="1" applyBorder="1" applyAlignment="1">
      <alignment horizontal="center" vertical="center" wrapText="1"/>
    </xf>
    <xf numFmtId="0" fontId="37" fillId="0" borderId="0" xfId="32" applyFont="1" applyBorder="1" applyAlignment="1">
      <alignment horizontal="center" vertical="center" wrapText="1"/>
    </xf>
    <xf numFmtId="0" fontId="37" fillId="0" borderId="49" xfId="32" applyFont="1" applyBorder="1" applyAlignment="1">
      <alignment horizontal="center" vertical="center" wrapText="1"/>
    </xf>
    <xf numFmtId="0" fontId="37" fillId="0" borderId="13" xfId="32" applyFont="1" applyBorder="1" applyAlignment="1">
      <alignment horizontal="center" vertical="center" wrapText="1"/>
    </xf>
    <xf numFmtId="0" fontId="37" fillId="0" borderId="50" xfId="32" applyFont="1" applyBorder="1" applyAlignment="1">
      <alignment horizontal="center" vertical="center" wrapText="1"/>
    </xf>
    <xf numFmtId="0" fontId="3" fillId="0" borderId="8" xfId="32" applyFont="1" applyBorder="1" applyAlignment="1">
      <alignment horizontal="center" vertical="center" wrapText="1"/>
    </xf>
    <xf numFmtId="0" fontId="6" fillId="0" borderId="52" xfId="30" applyFont="1" applyFill="1" applyBorder="1" applyAlignment="1">
      <alignment horizontal="center" vertical="center" wrapText="1"/>
    </xf>
    <xf numFmtId="0" fontId="45" fillId="0" borderId="51" xfId="30" applyFont="1" applyBorder="1" applyAlignment="1">
      <alignment horizontal="center" vertical="center"/>
    </xf>
    <xf numFmtId="0" fontId="6" fillId="0" borderId="49" xfId="30" applyFont="1" applyBorder="1" applyAlignment="1">
      <alignment horizontal="center"/>
    </xf>
    <xf numFmtId="0" fontId="6" fillId="0" borderId="13" xfId="30" applyFont="1" applyBorder="1" applyAlignment="1">
      <alignment horizontal="center"/>
    </xf>
    <xf numFmtId="0" fontId="6" fillId="0" borderId="50" xfId="30" applyFont="1" applyBorder="1" applyAlignment="1">
      <alignment horizontal="center"/>
    </xf>
    <xf numFmtId="0" fontId="81" fillId="0" borderId="51" xfId="0" applyFont="1" applyBorder="1" applyAlignment="1">
      <alignment horizontal="center" vertical="center"/>
    </xf>
    <xf numFmtId="0" fontId="81" fillId="0" borderId="49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/>
    </xf>
    <xf numFmtId="0" fontId="81" fillId="0" borderId="50" xfId="0" applyFont="1" applyBorder="1" applyAlignment="1">
      <alignment horizontal="center"/>
    </xf>
    <xf numFmtId="0" fontId="77" fillId="0" borderId="8" xfId="0" applyFont="1" applyFill="1" applyBorder="1" applyAlignment="1">
      <alignment horizontal="center" vertical="center" wrapText="1"/>
    </xf>
    <xf numFmtId="0" fontId="77" fillId="0" borderId="6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6" fillId="0" borderId="6" xfId="32" applyFont="1" applyFill="1" applyBorder="1" applyAlignment="1">
      <alignment horizontal="center" vertical="center" wrapText="1"/>
    </xf>
    <xf numFmtId="0" fontId="6" fillId="0" borderId="9" xfId="32" applyFont="1" applyFill="1" applyBorder="1" applyAlignment="1">
      <alignment horizontal="center" vertical="center" wrapText="1"/>
    </xf>
    <xf numFmtId="0" fontId="43" fillId="0" borderId="51" xfId="32" applyFont="1" applyFill="1" applyBorder="1" applyAlignment="1">
      <alignment horizontal="center" vertical="center"/>
    </xf>
    <xf numFmtId="0" fontId="71" fillId="0" borderId="49" xfId="32" applyFont="1" applyFill="1" applyBorder="1" applyAlignment="1">
      <alignment horizontal="center" vertical="center"/>
    </xf>
    <xf numFmtId="0" fontId="71" fillId="0" borderId="13" xfId="32" applyFont="1" applyFill="1" applyBorder="1" applyAlignment="1">
      <alignment horizontal="center" vertical="center"/>
    </xf>
    <xf numFmtId="0" fontId="71" fillId="0" borderId="50" xfId="32" applyFont="1" applyFill="1" applyBorder="1" applyAlignment="1">
      <alignment horizontal="center" vertical="center"/>
    </xf>
    <xf numFmtId="0" fontId="6" fillId="0" borderId="8" xfId="40" applyFont="1" applyFill="1" applyBorder="1" applyAlignment="1">
      <alignment horizontal="center" vertical="center" wrapText="1"/>
    </xf>
    <xf numFmtId="0" fontId="6" fillId="0" borderId="6" xfId="40" applyFont="1" applyFill="1" applyBorder="1" applyAlignment="1">
      <alignment horizontal="center" vertical="center" wrapText="1"/>
    </xf>
    <xf numFmtId="0" fontId="6" fillId="0" borderId="9" xfId="40" applyFont="1" applyFill="1" applyBorder="1" applyAlignment="1">
      <alignment horizontal="center" vertical="center" wrapText="1"/>
    </xf>
    <xf numFmtId="0" fontId="39" fillId="0" borderId="6" xfId="40" applyFont="1" applyFill="1" applyBorder="1" applyAlignment="1">
      <alignment horizontal="center" vertical="center" wrapText="1"/>
    </xf>
    <xf numFmtId="0" fontId="43" fillId="0" borderId="0" xfId="40" applyFont="1" applyFill="1" applyBorder="1" applyAlignment="1">
      <alignment horizontal="center" vertical="center" wrapText="1"/>
    </xf>
    <xf numFmtId="0" fontId="43" fillId="0" borderId="49" xfId="40" applyFont="1" applyFill="1" applyBorder="1" applyAlignment="1">
      <alignment horizontal="center" vertical="center" wrapText="1"/>
    </xf>
    <xf numFmtId="0" fontId="43" fillId="0" borderId="13" xfId="40" applyFont="1" applyFill="1" applyBorder="1" applyAlignment="1">
      <alignment horizontal="center" vertical="center" wrapText="1"/>
    </xf>
    <xf numFmtId="0" fontId="43" fillId="0" borderId="50" xfId="40" applyFont="1" applyFill="1" applyBorder="1" applyAlignment="1">
      <alignment horizontal="center" vertical="center" wrapText="1"/>
    </xf>
    <xf numFmtId="0" fontId="39" fillId="0" borderId="8" xfId="40" applyFont="1" applyFill="1" applyBorder="1" applyAlignment="1">
      <alignment horizontal="center" vertical="center" wrapText="1"/>
    </xf>
    <xf numFmtId="0" fontId="3" fillId="0" borderId="45" xfId="30" applyFont="1" applyBorder="1" applyAlignment="1">
      <alignment horizontal="center" vertical="center" wrapText="1"/>
    </xf>
    <xf numFmtId="0" fontId="3" fillId="0" borderId="0" xfId="30" applyFont="1" applyBorder="1" applyAlignment="1">
      <alignment horizontal="center" vertical="center" wrapText="1"/>
    </xf>
    <xf numFmtId="0" fontId="3" fillId="0" borderId="46" xfId="30" applyFont="1" applyBorder="1" applyAlignment="1">
      <alignment horizontal="center" vertical="center" wrapText="1"/>
    </xf>
    <xf numFmtId="0" fontId="6" fillId="0" borderId="8" xfId="31" applyFont="1" applyBorder="1" applyAlignment="1">
      <alignment horizontal="center" vertical="center" wrapText="1"/>
    </xf>
    <xf numFmtId="0" fontId="6" fillId="0" borderId="6" xfId="31" applyFont="1" applyBorder="1" applyAlignment="1">
      <alignment horizontal="center" vertical="center" wrapText="1"/>
    </xf>
    <xf numFmtId="0" fontId="6" fillId="0" borderId="9" xfId="31" applyFont="1" applyBorder="1" applyAlignment="1">
      <alignment horizontal="center" vertical="center" wrapText="1"/>
    </xf>
    <xf numFmtId="0" fontId="61" fillId="0" borderId="0" xfId="38" applyFont="1" applyBorder="1" applyAlignment="1">
      <alignment horizontal="center" vertical="center"/>
    </xf>
    <xf numFmtId="0" fontId="62" fillId="0" borderId="49" xfId="38" applyFont="1" applyBorder="1" applyAlignment="1">
      <alignment horizontal="center" vertical="center"/>
    </xf>
    <xf numFmtId="0" fontId="62" fillId="0" borderId="13" xfId="38" applyFont="1" applyBorder="1" applyAlignment="1">
      <alignment horizontal="center" vertical="center"/>
    </xf>
    <xf numFmtId="0" fontId="62" fillId="0" borderId="50" xfId="38" applyFont="1" applyBorder="1" applyAlignment="1">
      <alignment horizontal="center" vertical="center"/>
    </xf>
    <xf numFmtId="0" fontId="69" fillId="0" borderId="51" xfId="38" applyFont="1" applyBorder="1" applyAlignment="1">
      <alignment horizontal="center" vertical="center"/>
    </xf>
    <xf numFmtId="0" fontId="6" fillId="0" borderId="8" xfId="38" applyFont="1" applyFill="1" applyBorder="1" applyAlignment="1">
      <alignment horizontal="center" vertical="center" wrapText="1"/>
    </xf>
    <xf numFmtId="0" fontId="6" fillId="0" borderId="6" xfId="38" applyFont="1" applyFill="1" applyBorder="1" applyAlignment="1">
      <alignment horizontal="center" vertical="center" wrapText="1"/>
    </xf>
    <xf numFmtId="0" fontId="6" fillId="0" borderId="9" xfId="38" applyFont="1" applyFill="1" applyBorder="1" applyAlignment="1">
      <alignment horizontal="center" vertical="center" wrapText="1"/>
    </xf>
    <xf numFmtId="0" fontId="68" fillId="0" borderId="51" xfId="30" applyFont="1" applyBorder="1" applyAlignment="1">
      <alignment horizontal="center" vertical="center"/>
    </xf>
    <xf numFmtId="0" fontId="62" fillId="0" borderId="49" xfId="30" applyFont="1" applyBorder="1" applyAlignment="1">
      <alignment horizontal="center" vertical="center"/>
    </xf>
    <xf numFmtId="0" fontId="62" fillId="0" borderId="13" xfId="30" applyFont="1" applyBorder="1" applyAlignment="1">
      <alignment horizontal="center" vertical="center"/>
    </xf>
    <xf numFmtId="0" fontId="62" fillId="0" borderId="50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 wrapText="1"/>
    </xf>
    <xf numFmtId="0" fontId="6" fillId="0" borderId="9" xfId="30" applyFont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81" fillId="0" borderId="51" xfId="0" applyFont="1" applyBorder="1" applyAlignment="1">
      <alignment horizontal="center" vertical="center" wrapText="1"/>
    </xf>
    <xf numFmtId="0" fontId="43" fillId="0" borderId="51" xfId="32" applyFont="1" applyFill="1" applyBorder="1" applyAlignment="1">
      <alignment horizontal="center" vertical="center" wrapText="1"/>
    </xf>
    <xf numFmtId="0" fontId="0" fillId="0" borderId="0" xfId="0" applyFill="1"/>
  </cellXfs>
  <cellStyles count="64">
    <cellStyle name="??" xfId="1" xr:uid="{00000000-0005-0000-0000-000000000000}"/>
    <cellStyle name="?? [0.00]_PRODUCT DETAIL Q1" xfId="2" xr:uid="{00000000-0005-0000-0000-000001000000}"/>
    <cellStyle name="?? [0]" xfId="3" xr:uid="{00000000-0005-0000-0000-000002000000}"/>
    <cellStyle name="???? [0.00]_PRODUCT DETAIL Q1" xfId="4" xr:uid="{00000000-0005-0000-0000-000003000000}"/>
    <cellStyle name="????_PRODUCT DETAIL Q1" xfId="5" xr:uid="{00000000-0005-0000-0000-000004000000}"/>
    <cellStyle name="???[0]_Book1" xfId="6" xr:uid="{00000000-0005-0000-0000-000005000000}"/>
    <cellStyle name="???_95" xfId="7" xr:uid="{00000000-0005-0000-0000-000006000000}"/>
    <cellStyle name="??_(????)??????" xfId="8" xr:uid="{00000000-0005-0000-0000-000007000000}"/>
    <cellStyle name="’Ê‰Ý [0.00]_laroux" xfId="9" xr:uid="{00000000-0005-0000-0000-000008000000}"/>
    <cellStyle name="’Ê‰Ý_laroux" xfId="10" xr:uid="{00000000-0005-0000-0000-000009000000}"/>
    <cellStyle name="•W_¯–ì" xfId="11" xr:uid="{00000000-0005-0000-0000-00000A000000}"/>
    <cellStyle name="1" xfId="12" xr:uid="{00000000-0005-0000-0000-00000B000000}"/>
    <cellStyle name="2" xfId="13" xr:uid="{00000000-0005-0000-0000-00000C000000}"/>
    <cellStyle name="3" xfId="14" xr:uid="{00000000-0005-0000-0000-00000D000000}"/>
    <cellStyle name="4" xfId="15" xr:uid="{00000000-0005-0000-0000-00000E000000}"/>
    <cellStyle name="AeE­ [0]_INQUIRY ¿μ¾÷AßAø " xfId="16" xr:uid="{00000000-0005-0000-0000-00000F000000}"/>
    <cellStyle name="AeE­_INQUIRY ¿μ¾÷AßAø " xfId="17" xr:uid="{00000000-0005-0000-0000-000010000000}"/>
    <cellStyle name="AÞ¸¶ [0]_INQUIRY ¿?¾÷AßAø " xfId="18" xr:uid="{00000000-0005-0000-0000-000011000000}"/>
    <cellStyle name="AÞ¸¶_INQUIRY ¿?¾÷AßAø " xfId="19" xr:uid="{00000000-0005-0000-0000-000012000000}"/>
    <cellStyle name="C?AØ_¿?¾÷CoE² " xfId="20" xr:uid="{00000000-0005-0000-0000-000013000000}"/>
    <cellStyle name="C￥AØ_¿μ¾÷CoE² " xfId="21" xr:uid="{00000000-0005-0000-0000-000014000000}"/>
    <cellStyle name="Comma0" xfId="22" xr:uid="{00000000-0005-0000-0000-000015000000}"/>
    <cellStyle name="Currency0" xfId="23" xr:uid="{00000000-0005-0000-0000-000016000000}"/>
    <cellStyle name="Date" xfId="24" xr:uid="{00000000-0005-0000-0000-000017000000}"/>
    <cellStyle name="Fixed" xfId="25" xr:uid="{00000000-0005-0000-0000-000018000000}"/>
    <cellStyle name="Header1" xfId="26" xr:uid="{00000000-0005-0000-0000-000019000000}"/>
    <cellStyle name="Header2" xfId="27" xr:uid="{00000000-0005-0000-0000-00001A000000}"/>
    <cellStyle name="n" xfId="28" xr:uid="{00000000-0005-0000-0000-00001B000000}"/>
    <cellStyle name="Normal" xfId="0" builtinId="0"/>
    <cellStyle name="Normal - Style1" xfId="29" xr:uid="{00000000-0005-0000-0000-00001D000000}"/>
    <cellStyle name="Normal 2" xfId="30" xr:uid="{00000000-0005-0000-0000-00001E000000}"/>
    <cellStyle name="Normal 2 2" xfId="31" xr:uid="{00000000-0005-0000-0000-00001F000000}"/>
    <cellStyle name="Normal 2 3" xfId="32" xr:uid="{00000000-0005-0000-0000-000020000000}"/>
    <cellStyle name="Normal 2 4" xfId="33" xr:uid="{00000000-0005-0000-0000-000021000000}"/>
    <cellStyle name="Normal 3" xfId="34" xr:uid="{00000000-0005-0000-0000-000022000000}"/>
    <cellStyle name="Normal 3 2" xfId="35" xr:uid="{00000000-0005-0000-0000-000023000000}"/>
    <cellStyle name="Normal 3 3" xfId="36" xr:uid="{00000000-0005-0000-0000-000024000000}"/>
    <cellStyle name="Normal 3 4" xfId="37" xr:uid="{00000000-0005-0000-0000-000025000000}"/>
    <cellStyle name="Normal 4" xfId="38" xr:uid="{00000000-0005-0000-0000-000026000000}"/>
    <cellStyle name="Normal 5" xfId="39" xr:uid="{00000000-0005-0000-0000-000027000000}"/>
    <cellStyle name="Normal_Sheet1" xfId="40" xr:uid="{00000000-0005-0000-0000-000028000000}"/>
    <cellStyle name="Œ…‹æØ‚è [0.00]_laroux" xfId="41" xr:uid="{00000000-0005-0000-0000-000029000000}"/>
    <cellStyle name="Œ…‹æØ‚è_laroux" xfId="42" xr:uid="{00000000-0005-0000-0000-00002A000000}"/>
    <cellStyle name="xuan" xfId="43" xr:uid="{00000000-0005-0000-0000-00002B000000}"/>
    <cellStyle name=" [0.00]_ Att. 1- Cover" xfId="44" xr:uid="{00000000-0005-0000-0000-00002C000000}"/>
    <cellStyle name="_ Att. 1- Cover" xfId="45" xr:uid="{00000000-0005-0000-0000-00002D000000}"/>
    <cellStyle name="?_ Att. 1- Cover" xfId="46" xr:uid="{00000000-0005-0000-0000-00002E000000}"/>
    <cellStyle name="똿뗦먛귟 [0.00]_PRODUCT DETAIL Q1" xfId="47" xr:uid="{00000000-0005-0000-0000-00002F000000}"/>
    <cellStyle name="똿뗦먛귟_PRODUCT DETAIL Q1" xfId="48" xr:uid="{00000000-0005-0000-0000-000030000000}"/>
    <cellStyle name="믅됞 [0.00]_PRODUCT DETAIL Q1" xfId="49" xr:uid="{00000000-0005-0000-0000-000031000000}"/>
    <cellStyle name="믅됞_PRODUCT DETAIL Q1" xfId="50" xr:uid="{00000000-0005-0000-0000-000032000000}"/>
    <cellStyle name="백분율_95" xfId="51" xr:uid="{00000000-0005-0000-0000-000033000000}"/>
    <cellStyle name="뷭?_BOOKSHIP" xfId="52" xr:uid="{00000000-0005-0000-0000-000034000000}"/>
    <cellStyle name="콤마 [0]_1202" xfId="53" xr:uid="{00000000-0005-0000-0000-000035000000}"/>
    <cellStyle name="콤마_1202" xfId="54" xr:uid="{00000000-0005-0000-0000-000036000000}"/>
    <cellStyle name="통화 [0]_1202" xfId="55" xr:uid="{00000000-0005-0000-0000-000037000000}"/>
    <cellStyle name="통화_1202" xfId="56" xr:uid="{00000000-0005-0000-0000-000038000000}"/>
    <cellStyle name="표준_(정보부문)월별인원계획" xfId="57" xr:uid="{00000000-0005-0000-0000-000039000000}"/>
    <cellStyle name="一般_00Q3902REV.1" xfId="58" xr:uid="{00000000-0005-0000-0000-00003A000000}"/>
    <cellStyle name="千分位[0]_00Q3902REV.1" xfId="59" xr:uid="{00000000-0005-0000-0000-00003B000000}"/>
    <cellStyle name="千分位_00Q3902REV.1" xfId="60" xr:uid="{00000000-0005-0000-0000-00003C000000}"/>
    <cellStyle name="貨幣 [0]_00Q3902REV.1" xfId="61" xr:uid="{00000000-0005-0000-0000-00003D000000}"/>
    <cellStyle name="貨幣[0]_BRE" xfId="62" xr:uid="{00000000-0005-0000-0000-00003E000000}"/>
    <cellStyle name="貨幣_00Q3902REV.1" xfId="63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O73"/>
  <sheetViews>
    <sheetView topLeftCell="A10" zoomScale="85" zoomScaleNormal="85" workbookViewId="0">
      <selection activeCell="A32" sqref="A32:M32"/>
    </sheetView>
  </sheetViews>
  <sheetFormatPr defaultRowHeight="14.25"/>
  <cols>
    <col min="1" max="1" width="8.625" customWidth="1"/>
    <col min="2" max="2" width="43.75" customWidth="1"/>
    <col min="3" max="3" width="12.375" customWidth="1"/>
    <col min="4" max="4" width="11.25" customWidth="1"/>
    <col min="5" max="5" width="14.625" customWidth="1"/>
    <col min="6" max="6" width="9.25" customWidth="1"/>
    <col min="7" max="7" width="0.75" customWidth="1"/>
    <col min="8" max="8" width="8.375" customWidth="1"/>
    <col min="9" max="9" width="43.75" customWidth="1"/>
    <col min="10" max="10" width="12.125" customWidth="1"/>
    <col min="11" max="11" width="11.25" customWidth="1"/>
    <col min="12" max="12" width="15.25" customWidth="1"/>
    <col min="14" max="14" width="13.125" customWidth="1"/>
  </cols>
  <sheetData>
    <row r="1" spans="1:13" ht="27.75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 ht="21.75" customHeight="1">
      <c r="A2" s="466" t="s">
        <v>1</v>
      </c>
      <c r="B2" s="467"/>
      <c r="C2" s="467"/>
      <c r="D2" s="467"/>
      <c r="E2" s="467"/>
      <c r="F2" s="468"/>
      <c r="G2" s="1"/>
      <c r="H2" s="466" t="s">
        <v>2</v>
      </c>
      <c r="I2" s="467"/>
      <c r="J2" s="467"/>
      <c r="K2" s="467"/>
      <c r="L2" s="467"/>
      <c r="M2" s="468"/>
    </row>
    <row r="3" spans="1:13" ht="16.5" customHeight="1">
      <c r="A3" s="460" t="s">
        <v>3</v>
      </c>
      <c r="B3" s="460" t="s">
        <v>4</v>
      </c>
      <c r="C3" s="460" t="s">
        <v>5</v>
      </c>
      <c r="D3" s="460" t="s">
        <v>6</v>
      </c>
      <c r="E3" s="460" t="s">
        <v>7</v>
      </c>
      <c r="F3" s="460" t="s">
        <v>8</v>
      </c>
      <c r="G3" s="2"/>
      <c r="H3" s="460" t="s">
        <v>3</v>
      </c>
      <c r="I3" s="460" t="s">
        <v>4</v>
      </c>
      <c r="J3" s="461" t="s">
        <v>5</v>
      </c>
      <c r="K3" s="461" t="s">
        <v>6</v>
      </c>
      <c r="L3" s="461" t="s">
        <v>7</v>
      </c>
      <c r="M3" s="461" t="s">
        <v>8</v>
      </c>
    </row>
    <row r="4" spans="1:13" ht="24.75" customHeight="1">
      <c r="A4" s="460"/>
      <c r="B4" s="460"/>
      <c r="C4" s="460"/>
      <c r="D4" s="460"/>
      <c r="E4" s="460"/>
      <c r="F4" s="460"/>
      <c r="G4" s="3"/>
      <c r="H4" s="460"/>
      <c r="I4" s="460"/>
      <c r="J4" s="461"/>
      <c r="K4" s="461"/>
      <c r="L4" s="461"/>
      <c r="M4" s="461"/>
    </row>
    <row r="5" spans="1:13" ht="21.75" customHeight="1">
      <c r="A5" s="462" t="s">
        <v>9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4"/>
    </row>
    <row r="6" spans="1:13" s="8" customFormat="1" ht="18" customHeight="1">
      <c r="A6" s="4" t="s">
        <v>10</v>
      </c>
      <c r="B6" s="5" t="s">
        <v>11</v>
      </c>
      <c r="C6" s="6">
        <v>54400</v>
      </c>
      <c r="D6" s="7" t="s">
        <v>12</v>
      </c>
      <c r="E6" s="4" t="s">
        <v>13</v>
      </c>
      <c r="F6" s="4"/>
      <c r="H6" s="9" t="s">
        <v>14</v>
      </c>
      <c r="I6" s="10" t="s">
        <v>15</v>
      </c>
      <c r="J6" s="11">
        <v>54400</v>
      </c>
      <c r="K6" s="11" t="s">
        <v>12</v>
      </c>
      <c r="L6" s="4" t="s">
        <v>16</v>
      </c>
      <c r="M6" s="12"/>
    </row>
    <row r="7" spans="1:13" s="8" customFormat="1" ht="18" customHeight="1">
      <c r="A7" s="4" t="s">
        <v>17</v>
      </c>
      <c r="B7" s="5" t="s">
        <v>18</v>
      </c>
      <c r="C7" s="6">
        <v>54880</v>
      </c>
      <c r="D7" s="7" t="s">
        <v>12</v>
      </c>
      <c r="E7" s="4" t="s">
        <v>16</v>
      </c>
      <c r="F7" s="13" t="s">
        <v>19</v>
      </c>
      <c r="H7" s="9" t="s">
        <v>20</v>
      </c>
      <c r="I7" s="10" t="s">
        <v>21</v>
      </c>
      <c r="J7" s="11">
        <v>54950</v>
      </c>
      <c r="K7" s="11" t="s">
        <v>12</v>
      </c>
      <c r="L7" s="4" t="s">
        <v>16</v>
      </c>
      <c r="M7" s="13" t="s">
        <v>19</v>
      </c>
    </row>
    <row r="8" spans="1:13" s="8" customFormat="1" ht="18" customHeight="1">
      <c r="A8" s="4" t="s">
        <v>22</v>
      </c>
      <c r="B8" s="5" t="s">
        <v>23</v>
      </c>
      <c r="C8" s="6">
        <v>55260</v>
      </c>
      <c r="D8" s="7" t="s">
        <v>12</v>
      </c>
      <c r="E8" s="4" t="s">
        <v>16</v>
      </c>
      <c r="F8" s="4" t="s">
        <v>24</v>
      </c>
      <c r="H8" s="9" t="s">
        <v>25</v>
      </c>
      <c r="I8" s="10" t="s">
        <v>26</v>
      </c>
      <c r="J8" s="11">
        <v>55300</v>
      </c>
      <c r="K8" s="11" t="s">
        <v>12</v>
      </c>
      <c r="L8" s="4" t="s">
        <v>16</v>
      </c>
      <c r="M8" s="13" t="s">
        <v>19</v>
      </c>
    </row>
    <row r="9" spans="1:13" s="8" customFormat="1" ht="18" customHeight="1">
      <c r="A9" s="4" t="s">
        <v>27</v>
      </c>
      <c r="B9" s="5" t="s">
        <v>28</v>
      </c>
      <c r="C9" s="6">
        <v>55625</v>
      </c>
      <c r="D9" s="7" t="s">
        <v>12</v>
      </c>
      <c r="E9" s="4" t="s">
        <v>16</v>
      </c>
      <c r="F9" s="13" t="s">
        <v>19</v>
      </c>
      <c r="H9" s="9" t="s">
        <v>29</v>
      </c>
      <c r="I9" s="10" t="s">
        <v>30</v>
      </c>
      <c r="J9" s="11">
        <v>55580</v>
      </c>
      <c r="K9" s="11" t="s">
        <v>12</v>
      </c>
      <c r="L9" s="4" t="s">
        <v>16</v>
      </c>
      <c r="M9" s="4" t="s">
        <v>24</v>
      </c>
    </row>
    <row r="10" spans="1:13" s="8" customFormat="1" ht="18" customHeight="1">
      <c r="A10" s="4" t="s">
        <v>31</v>
      </c>
      <c r="B10" s="5" t="s">
        <v>32</v>
      </c>
      <c r="C10" s="6">
        <v>56160</v>
      </c>
      <c r="D10" s="7" t="s">
        <v>12</v>
      </c>
      <c r="E10" s="4" t="s">
        <v>13</v>
      </c>
      <c r="F10" s="4" t="s">
        <v>24</v>
      </c>
      <c r="H10" s="9" t="s">
        <v>33</v>
      </c>
      <c r="I10" s="10" t="s">
        <v>34</v>
      </c>
      <c r="J10" s="11">
        <v>56190</v>
      </c>
      <c r="K10" s="11" t="s">
        <v>12</v>
      </c>
      <c r="L10" s="4" t="s">
        <v>13</v>
      </c>
      <c r="M10" s="13" t="s">
        <v>19</v>
      </c>
    </row>
    <row r="11" spans="1:13" s="8" customFormat="1" ht="18" customHeight="1">
      <c r="A11" s="4" t="s">
        <v>35</v>
      </c>
      <c r="B11" s="5" t="s">
        <v>36</v>
      </c>
      <c r="C11" s="6">
        <v>56600</v>
      </c>
      <c r="D11" s="7" t="s">
        <v>12</v>
      </c>
      <c r="E11" s="4" t="s">
        <v>13</v>
      </c>
      <c r="F11" s="13" t="s">
        <v>19</v>
      </c>
      <c r="H11" s="9" t="s">
        <v>37</v>
      </c>
      <c r="I11" s="10" t="s">
        <v>38</v>
      </c>
      <c r="J11" s="11">
        <v>56600</v>
      </c>
      <c r="K11" s="14" t="s">
        <v>12</v>
      </c>
      <c r="L11" s="4" t="s">
        <v>13</v>
      </c>
      <c r="M11" s="13" t="s">
        <v>19</v>
      </c>
    </row>
    <row r="12" spans="1:13" s="8" customFormat="1" ht="18" customHeight="1">
      <c r="A12" s="4" t="s">
        <v>39</v>
      </c>
      <c r="B12" s="5" t="s">
        <v>40</v>
      </c>
      <c r="C12" s="6">
        <v>57140</v>
      </c>
      <c r="D12" s="7" t="s">
        <v>12</v>
      </c>
      <c r="E12" s="4" t="s">
        <v>13</v>
      </c>
      <c r="F12" s="4" t="s">
        <v>24</v>
      </c>
      <c r="H12" s="9" t="s">
        <v>41</v>
      </c>
      <c r="I12" s="10" t="s">
        <v>42</v>
      </c>
      <c r="J12" s="11">
        <v>57050</v>
      </c>
      <c r="K12" s="14" t="s">
        <v>12</v>
      </c>
      <c r="L12" s="4" t="s">
        <v>13</v>
      </c>
      <c r="M12" s="4" t="s">
        <v>24</v>
      </c>
    </row>
    <row r="13" spans="1:13" s="8" customFormat="1" ht="18" customHeight="1">
      <c r="A13" s="4" t="s">
        <v>43</v>
      </c>
      <c r="B13" s="5" t="s">
        <v>44</v>
      </c>
      <c r="C13" s="6">
        <v>57780</v>
      </c>
      <c r="D13" s="7" t="s">
        <v>12</v>
      </c>
      <c r="E13" s="4" t="s">
        <v>13</v>
      </c>
      <c r="F13" s="13" t="s">
        <v>19</v>
      </c>
      <c r="H13" s="9" t="s">
        <v>45</v>
      </c>
      <c r="I13" s="10" t="s">
        <v>46</v>
      </c>
      <c r="J13" s="11">
        <v>57740</v>
      </c>
      <c r="K13" s="14" t="s">
        <v>12</v>
      </c>
      <c r="L13" s="4" t="s">
        <v>13</v>
      </c>
      <c r="M13" s="13" t="s">
        <v>19</v>
      </c>
    </row>
    <row r="14" spans="1:13" s="8" customFormat="1" ht="18" customHeight="1">
      <c r="A14" s="4" t="s">
        <v>47</v>
      </c>
      <c r="B14" s="5" t="s">
        <v>48</v>
      </c>
      <c r="C14" s="15">
        <v>58280</v>
      </c>
      <c r="D14" s="16" t="s">
        <v>12</v>
      </c>
      <c r="E14" s="4" t="s">
        <v>13</v>
      </c>
      <c r="F14" s="4" t="s">
        <v>24</v>
      </c>
      <c r="H14" s="9" t="s">
        <v>49</v>
      </c>
      <c r="I14" s="10" t="s">
        <v>50</v>
      </c>
      <c r="J14" s="11">
        <v>58240</v>
      </c>
      <c r="K14" s="9" t="s">
        <v>12</v>
      </c>
      <c r="L14" s="4" t="s">
        <v>13</v>
      </c>
      <c r="M14" s="4" t="s">
        <v>24</v>
      </c>
    </row>
    <row r="15" spans="1:13" s="8" customFormat="1" ht="18" customHeight="1">
      <c r="A15" s="4" t="s">
        <v>51</v>
      </c>
      <c r="B15" s="5" t="s">
        <v>52</v>
      </c>
      <c r="C15" s="15">
        <v>58610</v>
      </c>
      <c r="D15" s="16" t="s">
        <v>12</v>
      </c>
      <c r="E15" s="4" t="s">
        <v>16</v>
      </c>
      <c r="F15" s="4" t="s">
        <v>24</v>
      </c>
      <c r="H15" s="9" t="s">
        <v>53</v>
      </c>
      <c r="I15" s="10" t="s">
        <v>54</v>
      </c>
      <c r="J15" s="11">
        <v>58800</v>
      </c>
      <c r="K15" s="9" t="s">
        <v>12</v>
      </c>
      <c r="L15" s="17" t="s">
        <v>16</v>
      </c>
      <c r="M15" s="13" t="s">
        <v>19</v>
      </c>
    </row>
    <row r="16" spans="1:13" s="8" customFormat="1" ht="33.75" customHeight="1">
      <c r="A16" s="13" t="s">
        <v>55</v>
      </c>
      <c r="B16" s="18" t="s">
        <v>56</v>
      </c>
      <c r="C16" s="19">
        <v>59070</v>
      </c>
      <c r="D16" s="20" t="s">
        <v>12</v>
      </c>
      <c r="E16" s="13" t="s">
        <v>16</v>
      </c>
      <c r="F16" s="13" t="s">
        <v>19</v>
      </c>
      <c r="H16" s="9" t="s">
        <v>57</v>
      </c>
      <c r="I16" s="10" t="s">
        <v>58</v>
      </c>
      <c r="J16" s="11">
        <v>59020</v>
      </c>
      <c r="K16" s="9" t="s">
        <v>12</v>
      </c>
      <c r="L16" s="17" t="s">
        <v>16</v>
      </c>
      <c r="M16" s="13" t="s">
        <v>19</v>
      </c>
    </row>
    <row r="17" spans="1:13" s="8" customFormat="1" ht="18" customHeight="1">
      <c r="A17" s="4" t="s">
        <v>59</v>
      </c>
      <c r="B17" s="5" t="s">
        <v>60</v>
      </c>
      <c r="C17" s="15">
        <v>59390</v>
      </c>
      <c r="D17" s="16" t="s">
        <v>12</v>
      </c>
      <c r="E17" s="4" t="s">
        <v>16</v>
      </c>
      <c r="F17" s="13" t="s">
        <v>19</v>
      </c>
      <c r="H17" s="9" t="s">
        <v>61</v>
      </c>
      <c r="I17" s="10" t="s">
        <v>62</v>
      </c>
      <c r="J17" s="11">
        <v>59600</v>
      </c>
      <c r="K17" s="9" t="s">
        <v>12</v>
      </c>
      <c r="L17" s="17" t="s">
        <v>16</v>
      </c>
      <c r="M17" s="13" t="s">
        <v>19</v>
      </c>
    </row>
    <row r="18" spans="1:13" s="8" customFormat="1" ht="18" customHeight="1">
      <c r="A18" s="4" t="s">
        <v>63</v>
      </c>
      <c r="B18" s="5" t="s">
        <v>64</v>
      </c>
      <c r="C18" s="15">
        <v>59820</v>
      </c>
      <c r="D18" s="16" t="s">
        <v>12</v>
      </c>
      <c r="E18" s="4" t="s">
        <v>65</v>
      </c>
      <c r="F18" s="4" t="s">
        <v>24</v>
      </c>
      <c r="H18" s="9" t="s">
        <v>66</v>
      </c>
      <c r="I18" s="10" t="s">
        <v>67</v>
      </c>
      <c r="J18" s="11">
        <v>60050</v>
      </c>
      <c r="K18" s="9" t="s">
        <v>12</v>
      </c>
      <c r="L18" s="17" t="s">
        <v>65</v>
      </c>
      <c r="M18" s="4" t="s">
        <v>24</v>
      </c>
    </row>
    <row r="19" spans="1:13" s="8" customFormat="1" ht="33.75" customHeight="1">
      <c r="A19" s="13" t="s">
        <v>68</v>
      </c>
      <c r="B19" s="21" t="s">
        <v>69</v>
      </c>
      <c r="C19" s="22">
        <v>60200</v>
      </c>
      <c r="D19" s="23" t="s">
        <v>12</v>
      </c>
      <c r="E19" s="13" t="s">
        <v>65</v>
      </c>
      <c r="F19" s="13" t="s">
        <v>19</v>
      </c>
      <c r="H19" s="9" t="s">
        <v>70</v>
      </c>
      <c r="I19" s="10" t="s">
        <v>71</v>
      </c>
      <c r="J19" s="11">
        <v>60500</v>
      </c>
      <c r="K19" s="11" t="s">
        <v>12</v>
      </c>
      <c r="L19" s="17" t="s">
        <v>65</v>
      </c>
      <c r="M19" s="4" t="s">
        <v>24</v>
      </c>
    </row>
    <row r="20" spans="1:13" s="8" customFormat="1" ht="33.75" customHeight="1">
      <c r="A20" s="4" t="s">
        <v>72</v>
      </c>
      <c r="B20" s="5" t="s">
        <v>73</v>
      </c>
      <c r="C20" s="6">
        <v>60770</v>
      </c>
      <c r="D20" s="7" t="s">
        <v>12</v>
      </c>
      <c r="E20" s="4" t="s">
        <v>65</v>
      </c>
      <c r="F20" s="13" t="s">
        <v>19</v>
      </c>
      <c r="H20" s="9" t="s">
        <v>74</v>
      </c>
      <c r="I20" s="10" t="s">
        <v>75</v>
      </c>
      <c r="J20" s="11">
        <v>60930</v>
      </c>
      <c r="K20" s="11" t="s">
        <v>12</v>
      </c>
      <c r="L20" s="17" t="s">
        <v>76</v>
      </c>
      <c r="M20" s="13" t="s">
        <v>19</v>
      </c>
    </row>
    <row r="21" spans="1:13" s="8" customFormat="1" ht="18" customHeight="1">
      <c r="A21" s="4" t="s">
        <v>77</v>
      </c>
      <c r="B21" s="5" t="s">
        <v>78</v>
      </c>
      <c r="C21" s="6">
        <v>62070</v>
      </c>
      <c r="D21" s="7" t="s">
        <v>12</v>
      </c>
      <c r="E21" s="4" t="s">
        <v>76</v>
      </c>
      <c r="F21" s="13" t="s">
        <v>19</v>
      </c>
      <c r="H21" s="9" t="s">
        <v>79</v>
      </c>
      <c r="I21" s="10" t="s">
        <v>80</v>
      </c>
      <c r="J21" s="11">
        <v>62260</v>
      </c>
      <c r="K21" s="11" t="s">
        <v>12</v>
      </c>
      <c r="L21" s="17" t="s">
        <v>76</v>
      </c>
      <c r="M21" s="13" t="s">
        <v>19</v>
      </c>
    </row>
    <row r="22" spans="1:13" s="8" customFormat="1" ht="33.75" customHeight="1">
      <c r="A22" s="4" t="s">
        <v>81</v>
      </c>
      <c r="B22" s="5" t="s">
        <v>82</v>
      </c>
      <c r="C22" s="6">
        <v>62530</v>
      </c>
      <c r="D22" s="7" t="s">
        <v>12</v>
      </c>
      <c r="E22" s="4" t="s">
        <v>76</v>
      </c>
      <c r="F22" s="4" t="s">
        <v>24</v>
      </c>
      <c r="H22" s="9" t="s">
        <v>83</v>
      </c>
      <c r="I22" s="10" t="s">
        <v>84</v>
      </c>
      <c r="J22" s="11">
        <v>62780</v>
      </c>
      <c r="K22" s="11" t="s">
        <v>12</v>
      </c>
      <c r="L22" s="17" t="s">
        <v>76</v>
      </c>
      <c r="M22" s="13" t="s">
        <v>19</v>
      </c>
    </row>
    <row r="23" spans="1:13" s="8" customFormat="1" ht="32.25" customHeight="1">
      <c r="A23" s="4" t="s">
        <v>85</v>
      </c>
      <c r="B23" s="5" t="s">
        <v>86</v>
      </c>
      <c r="C23" s="6">
        <v>63300</v>
      </c>
      <c r="D23" s="7" t="s">
        <v>12</v>
      </c>
      <c r="E23" s="4" t="s">
        <v>76</v>
      </c>
      <c r="F23" s="13" t="s">
        <v>19</v>
      </c>
      <c r="H23" s="9" t="s">
        <v>87</v>
      </c>
      <c r="I23" s="10" t="s">
        <v>88</v>
      </c>
      <c r="J23" s="11">
        <v>63100</v>
      </c>
      <c r="K23" s="11" t="s">
        <v>12</v>
      </c>
      <c r="L23" s="17" t="s">
        <v>76</v>
      </c>
      <c r="M23" s="13" t="s">
        <v>19</v>
      </c>
    </row>
    <row r="24" spans="1:13" s="8" customFormat="1" ht="33.75" customHeight="1">
      <c r="A24" s="4" t="s">
        <v>89</v>
      </c>
      <c r="B24" s="5" t="s">
        <v>90</v>
      </c>
      <c r="C24" s="6">
        <v>64210</v>
      </c>
      <c r="D24" s="7" t="s">
        <v>12</v>
      </c>
      <c r="E24" s="4" t="s">
        <v>76</v>
      </c>
      <c r="F24" s="4" t="s">
        <v>24</v>
      </c>
      <c r="H24" s="9" t="s">
        <v>91</v>
      </c>
      <c r="I24" s="10" t="s">
        <v>92</v>
      </c>
      <c r="J24" s="11">
        <v>63820</v>
      </c>
      <c r="K24" s="11" t="s">
        <v>12</v>
      </c>
      <c r="L24" s="17" t="s">
        <v>76</v>
      </c>
      <c r="M24" s="4" t="s">
        <v>24</v>
      </c>
    </row>
    <row r="25" spans="1:13" s="8" customFormat="1" ht="33.75" customHeight="1">
      <c r="A25" s="4" t="s">
        <v>93</v>
      </c>
      <c r="B25" s="5" t="s">
        <v>94</v>
      </c>
      <c r="C25" s="24">
        <v>64460</v>
      </c>
      <c r="D25" s="7" t="s">
        <v>12</v>
      </c>
      <c r="E25" s="4" t="s">
        <v>76</v>
      </c>
      <c r="F25" s="13" t="s">
        <v>19</v>
      </c>
      <c r="H25" s="9" t="s">
        <v>95</v>
      </c>
      <c r="I25" s="10" t="s">
        <v>96</v>
      </c>
      <c r="J25" s="11">
        <v>64400</v>
      </c>
      <c r="K25" s="9" t="s">
        <v>12</v>
      </c>
      <c r="L25" s="17" t="s">
        <v>76</v>
      </c>
      <c r="M25" s="13" t="s">
        <v>19</v>
      </c>
    </row>
    <row r="26" spans="1:13" s="8" customFormat="1" ht="18" customHeight="1">
      <c r="A26" s="4" t="s">
        <v>97</v>
      </c>
      <c r="B26" s="5" t="s">
        <v>98</v>
      </c>
      <c r="C26" s="24">
        <v>65130</v>
      </c>
      <c r="D26" s="7" t="s">
        <v>12</v>
      </c>
      <c r="E26" s="25" t="s">
        <v>99</v>
      </c>
      <c r="F26" s="13" t="s">
        <v>19</v>
      </c>
      <c r="H26" s="9" t="s">
        <v>100</v>
      </c>
      <c r="I26" s="10" t="s">
        <v>101</v>
      </c>
      <c r="J26" s="11">
        <v>65150</v>
      </c>
      <c r="K26" s="9" t="s">
        <v>12</v>
      </c>
      <c r="L26" s="25" t="s">
        <v>99</v>
      </c>
      <c r="M26" s="13" t="s">
        <v>19</v>
      </c>
    </row>
    <row r="27" spans="1:13" s="8" customFormat="1" ht="18" customHeight="1">
      <c r="A27" s="4" t="s">
        <v>102</v>
      </c>
      <c r="B27" s="5" t="s">
        <v>103</v>
      </c>
      <c r="C27" s="15">
        <v>65540</v>
      </c>
      <c r="D27" s="16" t="s">
        <v>12</v>
      </c>
      <c r="E27" s="25" t="s">
        <v>99</v>
      </c>
      <c r="F27" s="13" t="s">
        <v>19</v>
      </c>
      <c r="H27" s="9" t="s">
        <v>104</v>
      </c>
      <c r="I27" s="10" t="s">
        <v>105</v>
      </c>
      <c r="J27" s="11">
        <v>65460</v>
      </c>
      <c r="K27" s="9" t="s">
        <v>12</v>
      </c>
      <c r="L27" s="25" t="s">
        <v>99</v>
      </c>
      <c r="M27" s="13" t="s">
        <v>19</v>
      </c>
    </row>
    <row r="28" spans="1:13" s="8" customFormat="1" ht="33" customHeight="1">
      <c r="A28" s="4" t="s">
        <v>106</v>
      </c>
      <c r="B28" s="5" t="s">
        <v>107</v>
      </c>
      <c r="C28" s="24">
        <v>66280</v>
      </c>
      <c r="D28" s="26" t="s">
        <v>12</v>
      </c>
      <c r="E28" s="25" t="s">
        <v>99</v>
      </c>
      <c r="F28" s="13" t="s">
        <v>19</v>
      </c>
      <c r="H28" s="9" t="s">
        <v>108</v>
      </c>
      <c r="I28" s="10" t="s">
        <v>109</v>
      </c>
      <c r="J28" s="11">
        <v>66280</v>
      </c>
      <c r="K28" s="9" t="s">
        <v>12</v>
      </c>
      <c r="L28" s="25" t="s">
        <v>99</v>
      </c>
      <c r="M28" s="13" t="s">
        <v>19</v>
      </c>
    </row>
    <row r="29" spans="1:13" s="8" customFormat="1" ht="18" customHeight="1">
      <c r="A29" s="4" t="s">
        <v>110</v>
      </c>
      <c r="B29" s="5" t="s">
        <v>111</v>
      </c>
      <c r="C29" s="15">
        <v>66970</v>
      </c>
      <c r="D29" s="16" t="s">
        <v>12</v>
      </c>
      <c r="E29" s="4" t="s">
        <v>76</v>
      </c>
      <c r="F29" s="13" t="s">
        <v>19</v>
      </c>
      <c r="H29" s="9" t="s">
        <v>112</v>
      </c>
      <c r="I29" s="10" t="s">
        <v>113</v>
      </c>
      <c r="J29" s="11">
        <v>66850</v>
      </c>
      <c r="K29" s="9" t="s">
        <v>12</v>
      </c>
      <c r="L29" s="4" t="s">
        <v>76</v>
      </c>
      <c r="M29" s="13" t="s">
        <v>19</v>
      </c>
    </row>
    <row r="30" spans="1:13" s="8" customFormat="1" ht="18" customHeight="1">
      <c r="A30" s="4" t="s">
        <v>114</v>
      </c>
      <c r="B30" s="5" t="s">
        <v>115</v>
      </c>
      <c r="C30" s="15">
        <v>67310</v>
      </c>
      <c r="D30" s="26" t="s">
        <v>12</v>
      </c>
      <c r="E30" s="4" t="s">
        <v>76</v>
      </c>
      <c r="F30" s="27" t="s">
        <v>19</v>
      </c>
      <c r="H30" s="9" t="s">
        <v>116</v>
      </c>
      <c r="I30" s="10" t="s">
        <v>117</v>
      </c>
      <c r="J30" s="11">
        <v>67340</v>
      </c>
      <c r="K30" s="9" t="s">
        <v>12</v>
      </c>
      <c r="L30" s="4" t="s">
        <v>76</v>
      </c>
      <c r="M30" s="13" t="s">
        <v>19</v>
      </c>
    </row>
    <row r="31" spans="1:13" s="8" customFormat="1" ht="18" customHeight="1">
      <c r="A31" s="4" t="s">
        <v>118</v>
      </c>
      <c r="B31" s="5" t="s">
        <v>119</v>
      </c>
      <c r="C31" s="15">
        <v>67980</v>
      </c>
      <c r="D31" s="26" t="s">
        <v>12</v>
      </c>
      <c r="E31" s="28">
        <v>3</v>
      </c>
      <c r="F31" s="27" t="s">
        <v>19</v>
      </c>
      <c r="H31" s="9" t="s">
        <v>120</v>
      </c>
      <c r="I31" s="10" t="s">
        <v>121</v>
      </c>
      <c r="J31" s="11">
        <v>68010</v>
      </c>
      <c r="K31" s="29" t="s">
        <v>12</v>
      </c>
      <c r="L31" s="30">
        <v>3</v>
      </c>
      <c r="M31" s="13" t="s">
        <v>19</v>
      </c>
    </row>
    <row r="32" spans="1:13" s="8" customFormat="1" ht="21.75" customHeight="1">
      <c r="A32" s="457" t="s">
        <v>122</v>
      </c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9"/>
    </row>
    <row r="33" spans="1:13" s="8" customFormat="1" ht="18" customHeight="1">
      <c r="A33" s="4" t="s">
        <v>123</v>
      </c>
      <c r="B33" s="5" t="s">
        <v>124</v>
      </c>
      <c r="C33" s="15">
        <v>69380</v>
      </c>
      <c r="D33" s="32" t="s">
        <v>12</v>
      </c>
      <c r="E33" s="28">
        <v>3</v>
      </c>
      <c r="F33" s="27" t="s">
        <v>19</v>
      </c>
      <c r="H33" s="9" t="s">
        <v>125</v>
      </c>
      <c r="I33" s="10" t="s">
        <v>126</v>
      </c>
      <c r="J33" s="11">
        <v>69450</v>
      </c>
      <c r="K33" s="29" t="s">
        <v>12</v>
      </c>
      <c r="L33" s="30">
        <v>3</v>
      </c>
      <c r="M33" s="13" t="s">
        <v>19</v>
      </c>
    </row>
    <row r="34" spans="1:13" s="8" customFormat="1" ht="33.75" customHeight="1">
      <c r="A34" s="4" t="s">
        <v>127</v>
      </c>
      <c r="B34" s="5" t="s">
        <v>128</v>
      </c>
      <c r="C34" s="15">
        <v>71050</v>
      </c>
      <c r="D34" s="32" t="s">
        <v>129</v>
      </c>
      <c r="E34" s="28">
        <v>3</v>
      </c>
      <c r="F34" s="27" t="s">
        <v>19</v>
      </c>
      <c r="H34" s="9" t="s">
        <v>130</v>
      </c>
      <c r="I34" s="10" t="s">
        <v>131</v>
      </c>
      <c r="J34" s="11">
        <v>71300</v>
      </c>
      <c r="K34" s="29" t="s">
        <v>12</v>
      </c>
      <c r="L34" s="30">
        <v>3</v>
      </c>
      <c r="M34" s="13" t="s">
        <v>19</v>
      </c>
    </row>
    <row r="35" spans="1:13" s="8" customFormat="1" ht="18" customHeight="1">
      <c r="A35" s="4" t="s">
        <v>132</v>
      </c>
      <c r="B35" s="5" t="s">
        <v>133</v>
      </c>
      <c r="C35" s="15">
        <v>71900</v>
      </c>
      <c r="D35" s="32" t="s">
        <v>12</v>
      </c>
      <c r="E35" s="28">
        <v>3</v>
      </c>
      <c r="F35" s="27" t="s">
        <v>19</v>
      </c>
      <c r="H35" s="9" t="s">
        <v>134</v>
      </c>
      <c r="I35" s="10" t="s">
        <v>135</v>
      </c>
      <c r="J35" s="11">
        <v>72050</v>
      </c>
      <c r="K35" s="29" t="s">
        <v>12</v>
      </c>
      <c r="L35" s="30">
        <v>3</v>
      </c>
      <c r="M35" s="13" t="s">
        <v>19</v>
      </c>
    </row>
    <row r="36" spans="1:13" s="8" customFormat="1" ht="33.75" customHeight="1">
      <c r="A36" s="4" t="s">
        <v>136</v>
      </c>
      <c r="B36" s="5" t="s">
        <v>137</v>
      </c>
      <c r="C36" s="15">
        <v>73130</v>
      </c>
      <c r="D36" s="32" t="s">
        <v>12</v>
      </c>
      <c r="E36" s="28">
        <v>3</v>
      </c>
      <c r="F36" s="27" t="s">
        <v>19</v>
      </c>
      <c r="H36" s="9" t="s">
        <v>138</v>
      </c>
      <c r="I36" s="10" t="s">
        <v>139</v>
      </c>
      <c r="J36" s="11">
        <v>73150</v>
      </c>
      <c r="K36" s="29" t="s">
        <v>12</v>
      </c>
      <c r="L36" s="30">
        <v>3</v>
      </c>
      <c r="M36" s="13" t="s">
        <v>19</v>
      </c>
    </row>
    <row r="37" spans="1:13" s="8" customFormat="1" ht="18" customHeight="1">
      <c r="A37" s="4" t="s">
        <v>140</v>
      </c>
      <c r="B37" s="5" t="s">
        <v>141</v>
      </c>
      <c r="C37" s="15">
        <v>73490</v>
      </c>
      <c r="D37" s="32" t="s">
        <v>12</v>
      </c>
      <c r="E37" s="28">
        <v>3</v>
      </c>
      <c r="F37" s="27" t="s">
        <v>19</v>
      </c>
      <c r="H37" s="9" t="s">
        <v>142</v>
      </c>
      <c r="I37" s="10" t="s">
        <v>143</v>
      </c>
      <c r="J37" s="11">
        <v>73650</v>
      </c>
      <c r="K37" s="29" t="s">
        <v>12</v>
      </c>
      <c r="L37" s="30">
        <v>3</v>
      </c>
      <c r="M37" s="13" t="s">
        <v>19</v>
      </c>
    </row>
    <row r="38" spans="1:13" s="8" customFormat="1" ht="33.75" customHeight="1">
      <c r="A38" s="4" t="s">
        <v>144</v>
      </c>
      <c r="B38" s="5" t="s">
        <v>145</v>
      </c>
      <c r="C38" s="15">
        <v>74405</v>
      </c>
      <c r="D38" s="32" t="s">
        <v>12</v>
      </c>
      <c r="E38" s="28">
        <v>3</v>
      </c>
      <c r="F38" s="27" t="s">
        <v>19</v>
      </c>
      <c r="H38" s="9" t="s">
        <v>146</v>
      </c>
      <c r="I38" s="10" t="s">
        <v>147</v>
      </c>
      <c r="J38" s="11">
        <v>74380</v>
      </c>
      <c r="K38" s="29" t="s">
        <v>12</v>
      </c>
      <c r="L38" s="30">
        <v>3</v>
      </c>
      <c r="M38" s="13" t="s">
        <v>19</v>
      </c>
    </row>
    <row r="39" spans="1:13" s="8" customFormat="1" ht="33.75" customHeight="1">
      <c r="A39" s="4" t="s">
        <v>148</v>
      </c>
      <c r="B39" s="5" t="s">
        <v>149</v>
      </c>
      <c r="C39" s="15">
        <v>74880</v>
      </c>
      <c r="D39" s="32" t="s">
        <v>12</v>
      </c>
      <c r="E39" s="28">
        <v>3</v>
      </c>
      <c r="F39" s="27" t="s">
        <v>19</v>
      </c>
      <c r="H39" s="9" t="s">
        <v>150</v>
      </c>
      <c r="I39" s="10" t="s">
        <v>151</v>
      </c>
      <c r="J39" s="11">
        <v>74900</v>
      </c>
      <c r="K39" s="29" t="s">
        <v>12</v>
      </c>
      <c r="L39" s="30">
        <v>3</v>
      </c>
      <c r="M39" s="13" t="s">
        <v>19</v>
      </c>
    </row>
    <row r="40" spans="1:13" s="33" customFormat="1" ht="18" customHeight="1">
      <c r="A40" s="13" t="s">
        <v>152</v>
      </c>
      <c r="B40" s="21" t="s">
        <v>153</v>
      </c>
      <c r="C40" s="22">
        <v>75200</v>
      </c>
      <c r="D40" s="23" t="s">
        <v>12</v>
      </c>
      <c r="E40" s="13">
        <v>3</v>
      </c>
      <c r="F40" s="27" t="s">
        <v>154</v>
      </c>
      <c r="H40" s="13" t="s">
        <v>155</v>
      </c>
      <c r="I40" s="34" t="s">
        <v>156</v>
      </c>
      <c r="J40" s="35">
        <v>75260</v>
      </c>
      <c r="K40" s="35" t="s">
        <v>12</v>
      </c>
      <c r="L40" s="36">
        <v>3</v>
      </c>
      <c r="M40" s="13" t="s">
        <v>154</v>
      </c>
    </row>
    <row r="41" spans="1:13" s="8" customFormat="1" ht="18" customHeight="1">
      <c r="A41" s="4" t="s">
        <v>157</v>
      </c>
      <c r="B41" s="5" t="s">
        <v>158</v>
      </c>
      <c r="C41" s="15">
        <v>75770</v>
      </c>
      <c r="D41" s="32" t="s">
        <v>12</v>
      </c>
      <c r="E41" s="28">
        <v>3</v>
      </c>
      <c r="F41" s="27" t="s">
        <v>19</v>
      </c>
      <c r="H41" s="9" t="s">
        <v>159</v>
      </c>
      <c r="I41" s="10" t="s">
        <v>160</v>
      </c>
      <c r="J41" s="11">
        <v>75870</v>
      </c>
      <c r="K41" s="29" t="s">
        <v>12</v>
      </c>
      <c r="L41" s="30">
        <v>3</v>
      </c>
      <c r="M41" s="13" t="s">
        <v>19</v>
      </c>
    </row>
    <row r="42" spans="1:13" s="8" customFormat="1" ht="18" customHeight="1">
      <c r="A42" s="4" t="s">
        <v>161</v>
      </c>
      <c r="B42" s="5" t="s">
        <v>162</v>
      </c>
      <c r="C42" s="15">
        <v>76420</v>
      </c>
      <c r="D42" s="32" t="s">
        <v>12</v>
      </c>
      <c r="E42" s="28">
        <v>3</v>
      </c>
      <c r="F42" s="27" t="s">
        <v>19</v>
      </c>
      <c r="H42" s="9" t="s">
        <v>163</v>
      </c>
      <c r="I42" s="10" t="s">
        <v>164</v>
      </c>
      <c r="J42" s="11">
        <v>76230</v>
      </c>
      <c r="K42" s="29" t="s">
        <v>12</v>
      </c>
      <c r="L42" s="30">
        <v>3</v>
      </c>
      <c r="M42" s="13" t="s">
        <v>19</v>
      </c>
    </row>
    <row r="43" spans="1:13" s="8" customFormat="1" ht="18" customHeight="1">
      <c r="A43" s="4" t="s">
        <v>165</v>
      </c>
      <c r="B43" s="5" t="s">
        <v>166</v>
      </c>
      <c r="C43" s="15">
        <v>77180</v>
      </c>
      <c r="D43" s="32" t="s">
        <v>12</v>
      </c>
      <c r="E43" s="28">
        <v>3</v>
      </c>
      <c r="F43" s="27" t="s">
        <v>19</v>
      </c>
      <c r="H43" s="9" t="s">
        <v>167</v>
      </c>
      <c r="I43" s="10" t="s">
        <v>168</v>
      </c>
      <c r="J43" s="11">
        <v>77220</v>
      </c>
      <c r="K43" s="29" t="s">
        <v>12</v>
      </c>
      <c r="L43" s="30">
        <v>3</v>
      </c>
      <c r="M43" s="13" t="s">
        <v>19</v>
      </c>
    </row>
    <row r="44" spans="1:13" s="33" customFormat="1" ht="18" customHeight="1">
      <c r="A44" s="13" t="s">
        <v>169</v>
      </c>
      <c r="B44" s="21" t="s">
        <v>170</v>
      </c>
      <c r="C44" s="22">
        <v>77580</v>
      </c>
      <c r="D44" s="23" t="s">
        <v>12</v>
      </c>
      <c r="E44" s="13">
        <v>3</v>
      </c>
      <c r="F44" s="27" t="s">
        <v>154</v>
      </c>
      <c r="H44" s="13" t="s">
        <v>171</v>
      </c>
      <c r="I44" s="34" t="s">
        <v>172</v>
      </c>
      <c r="J44" s="35">
        <v>77640</v>
      </c>
      <c r="K44" s="35" t="s">
        <v>12</v>
      </c>
      <c r="L44" s="36">
        <v>3</v>
      </c>
      <c r="M44" s="13" t="s">
        <v>154</v>
      </c>
    </row>
    <row r="45" spans="1:13" s="8" customFormat="1" ht="33.75" customHeight="1">
      <c r="A45" s="4" t="s">
        <v>173</v>
      </c>
      <c r="B45" s="5" t="s">
        <v>174</v>
      </c>
      <c r="C45" s="15">
        <v>77980</v>
      </c>
      <c r="D45" s="32" t="s">
        <v>12</v>
      </c>
      <c r="E45" s="28">
        <v>3</v>
      </c>
      <c r="F45" s="27" t="s">
        <v>19</v>
      </c>
      <c r="H45" s="9" t="s">
        <v>175</v>
      </c>
      <c r="I45" s="10" t="s">
        <v>176</v>
      </c>
      <c r="J45" s="11">
        <v>78015</v>
      </c>
      <c r="K45" s="9" t="s">
        <v>12</v>
      </c>
      <c r="L45" s="30">
        <v>3</v>
      </c>
      <c r="M45" s="13" t="s">
        <v>19</v>
      </c>
    </row>
    <row r="46" spans="1:13" s="8" customFormat="1" ht="28.5" customHeight="1">
      <c r="A46" s="4" t="s">
        <v>177</v>
      </c>
      <c r="B46" s="5" t="s">
        <v>178</v>
      </c>
      <c r="C46" s="15">
        <v>78700</v>
      </c>
      <c r="D46" s="26" t="s">
        <v>12</v>
      </c>
      <c r="E46" s="28">
        <v>3</v>
      </c>
      <c r="F46" s="27" t="s">
        <v>19</v>
      </c>
      <c r="H46" s="9" t="s">
        <v>179</v>
      </c>
      <c r="I46" s="10" t="s">
        <v>180</v>
      </c>
      <c r="J46" s="11">
        <v>78680</v>
      </c>
      <c r="K46" s="9" t="s">
        <v>12</v>
      </c>
      <c r="L46" s="30">
        <v>3</v>
      </c>
      <c r="M46" s="13" t="s">
        <v>19</v>
      </c>
    </row>
    <row r="47" spans="1:13" s="8" customFormat="1" ht="18" customHeight="1">
      <c r="A47" s="4" t="s">
        <v>181</v>
      </c>
      <c r="B47" s="5" t="s">
        <v>182</v>
      </c>
      <c r="C47" s="15">
        <v>79400</v>
      </c>
      <c r="D47" s="26" t="s">
        <v>12</v>
      </c>
      <c r="E47" s="28">
        <v>3</v>
      </c>
      <c r="F47" s="27" t="s">
        <v>19</v>
      </c>
      <c r="H47" s="9" t="s">
        <v>183</v>
      </c>
      <c r="I47" s="10" t="s">
        <v>184</v>
      </c>
      <c r="J47" s="11">
        <v>79590</v>
      </c>
      <c r="K47" s="9" t="s">
        <v>12</v>
      </c>
      <c r="L47" s="30">
        <v>3</v>
      </c>
      <c r="M47" s="13" t="s">
        <v>19</v>
      </c>
    </row>
    <row r="48" spans="1:13" s="8" customFormat="1" ht="21.75" customHeight="1">
      <c r="A48" s="457" t="s">
        <v>185</v>
      </c>
      <c r="B48" s="458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9"/>
    </row>
    <row r="49" spans="1:13" s="8" customFormat="1" ht="18" customHeight="1">
      <c r="A49" s="4" t="s">
        <v>186</v>
      </c>
      <c r="B49" s="5" t="s">
        <v>187</v>
      </c>
      <c r="C49" s="15">
        <v>80180</v>
      </c>
      <c r="D49" s="26" t="s">
        <v>12</v>
      </c>
      <c r="E49" s="25">
        <v>3</v>
      </c>
      <c r="F49" s="13" t="s">
        <v>19</v>
      </c>
      <c r="G49" s="31"/>
      <c r="H49" s="9" t="s">
        <v>188</v>
      </c>
      <c r="I49" s="10" t="s">
        <v>189</v>
      </c>
      <c r="J49" s="11">
        <v>80250</v>
      </c>
      <c r="K49" s="9" t="s">
        <v>12</v>
      </c>
      <c r="L49" s="12">
        <v>3</v>
      </c>
      <c r="M49" s="13" t="s">
        <v>19</v>
      </c>
    </row>
    <row r="50" spans="1:13" s="8" customFormat="1" ht="33.75" customHeight="1">
      <c r="A50" s="4" t="s">
        <v>190</v>
      </c>
      <c r="B50" s="5" t="s">
        <v>191</v>
      </c>
      <c r="C50" s="15">
        <v>81230</v>
      </c>
      <c r="D50" s="26" t="s">
        <v>12</v>
      </c>
      <c r="E50" s="25">
        <v>3</v>
      </c>
      <c r="F50" s="13" t="s">
        <v>19</v>
      </c>
      <c r="G50" s="31"/>
      <c r="H50" s="9" t="s">
        <v>192</v>
      </c>
      <c r="I50" s="10" t="s">
        <v>193</v>
      </c>
      <c r="J50" s="11">
        <v>81270</v>
      </c>
      <c r="K50" s="9" t="s">
        <v>12</v>
      </c>
      <c r="L50" s="12">
        <v>3</v>
      </c>
      <c r="M50" s="13" t="s">
        <v>19</v>
      </c>
    </row>
    <row r="51" spans="1:13" s="8" customFormat="1" ht="33.75" customHeight="1">
      <c r="A51" s="4" t="s">
        <v>194</v>
      </c>
      <c r="B51" s="5" t="s">
        <v>195</v>
      </c>
      <c r="C51" s="15">
        <v>82350</v>
      </c>
      <c r="D51" s="26" t="s">
        <v>12</v>
      </c>
      <c r="E51" s="25">
        <v>3</v>
      </c>
      <c r="F51" s="13" t="s">
        <v>19</v>
      </c>
      <c r="H51" s="9" t="s">
        <v>196</v>
      </c>
      <c r="I51" s="10" t="s">
        <v>197</v>
      </c>
      <c r="J51" s="11">
        <v>82340</v>
      </c>
      <c r="K51" s="9" t="s">
        <v>12</v>
      </c>
      <c r="L51" s="12">
        <v>3</v>
      </c>
      <c r="M51" s="13" t="s">
        <v>19</v>
      </c>
    </row>
    <row r="52" spans="1:13" s="33" customFormat="1" ht="18" customHeight="1">
      <c r="A52" s="13" t="s">
        <v>198</v>
      </c>
      <c r="B52" s="21" t="s">
        <v>199</v>
      </c>
      <c r="C52" s="22">
        <v>82850</v>
      </c>
      <c r="D52" s="23" t="s">
        <v>12</v>
      </c>
      <c r="E52" s="13">
        <v>3</v>
      </c>
      <c r="F52" s="27" t="s">
        <v>154</v>
      </c>
      <c r="H52" s="13" t="s">
        <v>200</v>
      </c>
      <c r="I52" s="21" t="s">
        <v>201</v>
      </c>
      <c r="J52" s="22">
        <v>82800</v>
      </c>
      <c r="K52" s="23" t="s">
        <v>12</v>
      </c>
      <c r="L52" s="13">
        <v>3</v>
      </c>
      <c r="M52" s="27" t="s">
        <v>154</v>
      </c>
    </row>
    <row r="53" spans="1:13" s="33" customFormat="1" ht="18" customHeight="1">
      <c r="A53" s="4" t="s">
        <v>202</v>
      </c>
      <c r="B53" s="5" t="s">
        <v>203</v>
      </c>
      <c r="C53" s="15">
        <v>83440</v>
      </c>
      <c r="D53" s="24" t="s">
        <v>12</v>
      </c>
      <c r="E53" s="25">
        <v>3</v>
      </c>
      <c r="F53" s="13" t="s">
        <v>19</v>
      </c>
      <c r="H53" s="13" t="s">
        <v>204</v>
      </c>
      <c r="I53" s="34" t="s">
        <v>205</v>
      </c>
      <c r="J53" s="35">
        <v>83500</v>
      </c>
      <c r="K53" s="35" t="s">
        <v>12</v>
      </c>
      <c r="L53" s="37">
        <v>3</v>
      </c>
      <c r="M53" s="13" t="s">
        <v>19</v>
      </c>
    </row>
    <row r="54" spans="1:13" s="33" customFormat="1" ht="30" customHeight="1">
      <c r="A54" s="13" t="s">
        <v>206</v>
      </c>
      <c r="B54" s="21" t="s">
        <v>207</v>
      </c>
      <c r="C54" s="22">
        <v>83900</v>
      </c>
      <c r="D54" s="23" t="s">
        <v>12</v>
      </c>
      <c r="E54" s="13">
        <v>3</v>
      </c>
      <c r="F54" s="27" t="s">
        <v>154</v>
      </c>
      <c r="H54" s="13" t="s">
        <v>208</v>
      </c>
      <c r="I54" s="34" t="s">
        <v>209</v>
      </c>
      <c r="J54" s="35">
        <v>83850</v>
      </c>
      <c r="K54" s="35" t="s">
        <v>12</v>
      </c>
      <c r="L54" s="13">
        <v>3</v>
      </c>
      <c r="M54" s="27" t="s">
        <v>154</v>
      </c>
    </row>
    <row r="55" spans="1:13" s="8" customFormat="1" ht="18" customHeight="1">
      <c r="A55" s="4" t="s">
        <v>210</v>
      </c>
      <c r="B55" s="5" t="s">
        <v>211</v>
      </c>
      <c r="C55" s="15">
        <v>84380</v>
      </c>
      <c r="D55" s="24" t="s">
        <v>12</v>
      </c>
      <c r="E55" s="25">
        <v>3</v>
      </c>
      <c r="F55" s="13" t="s">
        <v>19</v>
      </c>
      <c r="H55" s="9" t="s">
        <v>212</v>
      </c>
      <c r="I55" s="10" t="s">
        <v>213</v>
      </c>
      <c r="J55" s="11">
        <v>84450</v>
      </c>
      <c r="K55" s="11" t="s">
        <v>12</v>
      </c>
      <c r="L55" s="12">
        <v>3</v>
      </c>
      <c r="M55" s="13" t="s">
        <v>19</v>
      </c>
    </row>
    <row r="56" spans="1:13" s="8" customFormat="1" ht="18" customHeight="1">
      <c r="A56" s="4" t="s">
        <v>214</v>
      </c>
      <c r="B56" s="5" t="s">
        <v>215</v>
      </c>
      <c r="C56" s="15">
        <v>6960</v>
      </c>
      <c r="D56" s="24" t="s">
        <v>216</v>
      </c>
      <c r="E56" s="25">
        <v>3.19</v>
      </c>
      <c r="F56" s="13" t="s">
        <v>19</v>
      </c>
      <c r="H56" s="9" t="s">
        <v>217</v>
      </c>
      <c r="I56" s="10" t="s">
        <v>215</v>
      </c>
      <c r="J56" s="11">
        <v>84810</v>
      </c>
      <c r="K56" s="11" t="s">
        <v>12</v>
      </c>
      <c r="L56" s="12">
        <v>3</v>
      </c>
      <c r="M56" s="13" t="s">
        <v>19</v>
      </c>
    </row>
    <row r="57" spans="1:13" s="8" customFormat="1" ht="18" customHeight="1">
      <c r="A57" s="4" t="s">
        <v>218</v>
      </c>
      <c r="B57" s="5" t="s">
        <v>219</v>
      </c>
      <c r="C57" s="15">
        <v>6290</v>
      </c>
      <c r="D57" s="24" t="s">
        <v>216</v>
      </c>
      <c r="E57" s="25">
        <v>3.19</v>
      </c>
      <c r="F57" s="13" t="s">
        <v>19</v>
      </c>
      <c r="H57" s="9" t="s">
        <v>220</v>
      </c>
      <c r="I57" s="10" t="s">
        <v>221</v>
      </c>
      <c r="J57" s="11">
        <v>6250</v>
      </c>
      <c r="K57" s="11" t="s">
        <v>216</v>
      </c>
      <c r="L57" s="12">
        <v>3.19</v>
      </c>
      <c r="M57" s="13" t="s">
        <v>19</v>
      </c>
    </row>
    <row r="58" spans="1:13" s="8" customFormat="1" ht="33.75" customHeight="1">
      <c r="A58" s="4" t="s">
        <v>222</v>
      </c>
      <c r="B58" s="5" t="s">
        <v>223</v>
      </c>
      <c r="C58" s="15">
        <v>5770</v>
      </c>
      <c r="D58" s="24" t="s">
        <v>216</v>
      </c>
      <c r="E58" s="25">
        <v>3.19</v>
      </c>
      <c r="F58" s="13" t="s">
        <v>19</v>
      </c>
      <c r="H58" s="9" t="s">
        <v>224</v>
      </c>
      <c r="I58" s="10" t="s">
        <v>225</v>
      </c>
      <c r="J58" s="11">
        <v>5840</v>
      </c>
      <c r="K58" s="11" t="s">
        <v>216</v>
      </c>
      <c r="L58" s="12">
        <v>3.19</v>
      </c>
      <c r="M58" s="13" t="s">
        <v>19</v>
      </c>
    </row>
    <row r="59" spans="1:13" s="8" customFormat="1" ht="18" customHeight="1">
      <c r="A59" s="4" t="s">
        <v>226</v>
      </c>
      <c r="B59" s="5" t="s">
        <v>227</v>
      </c>
      <c r="C59" s="15">
        <v>4950</v>
      </c>
      <c r="D59" s="24" t="s">
        <v>216</v>
      </c>
      <c r="E59" s="25">
        <v>3.19</v>
      </c>
      <c r="F59" s="13" t="s">
        <v>19</v>
      </c>
      <c r="H59" s="9" t="s">
        <v>228</v>
      </c>
      <c r="I59" s="10" t="s">
        <v>229</v>
      </c>
      <c r="J59" s="11">
        <v>4690</v>
      </c>
      <c r="K59" s="11" t="s">
        <v>216</v>
      </c>
      <c r="L59" s="12">
        <v>3.19</v>
      </c>
      <c r="M59" s="13" t="s">
        <v>19</v>
      </c>
    </row>
    <row r="60" spans="1:13" s="8" customFormat="1" ht="36.75" customHeight="1">
      <c r="A60" s="4" t="s">
        <v>230</v>
      </c>
      <c r="B60" s="5" t="s">
        <v>231</v>
      </c>
      <c r="C60" s="15">
        <v>3980</v>
      </c>
      <c r="D60" s="24" t="s">
        <v>216</v>
      </c>
      <c r="E60" s="25" t="s">
        <v>99</v>
      </c>
      <c r="F60" s="13" t="s">
        <v>19</v>
      </c>
      <c r="H60" s="9" t="s">
        <v>232</v>
      </c>
      <c r="I60" s="10" t="s">
        <v>233</v>
      </c>
      <c r="J60" s="11">
        <v>4060</v>
      </c>
      <c r="K60" s="11" t="s">
        <v>216</v>
      </c>
      <c r="L60" s="25" t="s">
        <v>99</v>
      </c>
      <c r="M60" s="13" t="s">
        <v>19</v>
      </c>
    </row>
    <row r="61" spans="1:13" s="8" customFormat="1" ht="18" customHeight="1">
      <c r="A61" s="4" t="s">
        <v>234</v>
      </c>
      <c r="B61" s="5" t="s">
        <v>235</v>
      </c>
      <c r="C61" s="15">
        <v>3160</v>
      </c>
      <c r="D61" s="24" t="s">
        <v>216</v>
      </c>
      <c r="E61" s="25" t="s">
        <v>99</v>
      </c>
      <c r="F61" s="13" t="s">
        <v>19</v>
      </c>
      <c r="H61" s="9" t="s">
        <v>236</v>
      </c>
      <c r="I61" s="10" t="s">
        <v>237</v>
      </c>
      <c r="J61" s="11">
        <v>3180</v>
      </c>
      <c r="K61" s="11" t="s">
        <v>216</v>
      </c>
      <c r="L61" s="25" t="s">
        <v>99</v>
      </c>
      <c r="M61" s="13" t="s">
        <v>19</v>
      </c>
    </row>
    <row r="62" spans="1:13" s="8" customFormat="1" ht="18" customHeight="1">
      <c r="A62" s="4" t="s">
        <v>238</v>
      </c>
      <c r="B62" s="5" t="s">
        <v>239</v>
      </c>
      <c r="C62" s="15">
        <v>2300</v>
      </c>
      <c r="D62" s="24" t="s">
        <v>216</v>
      </c>
      <c r="E62" s="25" t="s">
        <v>99</v>
      </c>
      <c r="F62" s="13" t="s">
        <v>19</v>
      </c>
      <c r="H62" s="9" t="s">
        <v>240</v>
      </c>
      <c r="I62" s="10" t="s">
        <v>241</v>
      </c>
      <c r="J62" s="11">
        <v>2250</v>
      </c>
      <c r="K62" s="11" t="s">
        <v>216</v>
      </c>
      <c r="L62" s="25" t="s">
        <v>99</v>
      </c>
      <c r="M62" s="13" t="s">
        <v>19</v>
      </c>
    </row>
    <row r="63" spans="1:13" s="8" customFormat="1" ht="18" customHeight="1">
      <c r="A63" s="4" t="s">
        <v>242</v>
      </c>
      <c r="B63" s="5" t="s">
        <v>243</v>
      </c>
      <c r="C63" s="15">
        <v>790</v>
      </c>
      <c r="D63" s="24" t="s">
        <v>216</v>
      </c>
      <c r="E63" s="25" t="s">
        <v>99</v>
      </c>
      <c r="F63" s="13" t="s">
        <v>19</v>
      </c>
      <c r="H63" s="13" t="s">
        <v>244</v>
      </c>
      <c r="I63" s="18" t="s">
        <v>245</v>
      </c>
      <c r="J63" s="19">
        <v>900</v>
      </c>
      <c r="K63" s="19" t="s">
        <v>216</v>
      </c>
      <c r="L63" s="25" t="s">
        <v>99</v>
      </c>
      <c r="M63" s="38" t="s">
        <v>19</v>
      </c>
    </row>
    <row r="64" spans="1:13" s="33" customFormat="1" ht="18" customHeight="1">
      <c r="A64" s="13"/>
      <c r="B64" s="21"/>
      <c r="C64" s="39"/>
      <c r="D64" s="40"/>
      <c r="E64" s="27"/>
      <c r="F64" s="13"/>
      <c r="H64" s="13" t="s">
        <v>246</v>
      </c>
      <c r="I64" s="34" t="s">
        <v>247</v>
      </c>
      <c r="J64" s="35">
        <v>480</v>
      </c>
      <c r="K64" s="35" t="s">
        <v>216</v>
      </c>
      <c r="L64" s="25" t="s">
        <v>99</v>
      </c>
      <c r="M64" s="27" t="s">
        <v>154</v>
      </c>
    </row>
    <row r="65" spans="1:15" s="8" customFormat="1" ht="30" customHeight="1">
      <c r="A65" s="4" t="s">
        <v>248</v>
      </c>
      <c r="B65" s="5" t="s">
        <v>249</v>
      </c>
      <c r="C65" s="15">
        <v>150</v>
      </c>
      <c r="D65" s="24" t="s">
        <v>216</v>
      </c>
      <c r="E65" s="25" t="s">
        <v>99</v>
      </c>
      <c r="F65" s="13" t="s">
        <v>19</v>
      </c>
      <c r="H65" s="9" t="s">
        <v>250</v>
      </c>
      <c r="I65" s="10" t="s">
        <v>251</v>
      </c>
      <c r="J65" s="11">
        <v>180</v>
      </c>
      <c r="K65" s="11" t="s">
        <v>216</v>
      </c>
      <c r="L65" s="25" t="s">
        <v>99</v>
      </c>
      <c r="M65" s="13" t="s">
        <v>19</v>
      </c>
    </row>
    <row r="66" spans="1:15" s="8" customFormat="1" ht="18" customHeight="1">
      <c r="A66" s="4" t="s">
        <v>252</v>
      </c>
      <c r="B66" s="5" t="s">
        <v>253</v>
      </c>
      <c r="C66" s="15">
        <v>33670</v>
      </c>
      <c r="D66" s="24" t="s">
        <v>254</v>
      </c>
      <c r="E66" s="25" t="s">
        <v>99</v>
      </c>
      <c r="F66" s="13" t="s">
        <v>19</v>
      </c>
      <c r="H66" s="9" t="s">
        <v>255</v>
      </c>
      <c r="I66" s="10" t="s">
        <v>253</v>
      </c>
      <c r="J66" s="11">
        <v>33730</v>
      </c>
      <c r="K66" s="11" t="s">
        <v>254</v>
      </c>
      <c r="L66" s="25" t="s">
        <v>99</v>
      </c>
      <c r="M66" s="13" t="s">
        <v>19</v>
      </c>
    </row>
    <row r="67" spans="1:15" s="8" customFormat="1" ht="33.75" customHeight="1">
      <c r="A67" s="4" t="s">
        <v>256</v>
      </c>
      <c r="B67" s="5" t="s">
        <v>257</v>
      </c>
      <c r="C67" s="15">
        <v>33290</v>
      </c>
      <c r="D67" s="24" t="s">
        <v>254</v>
      </c>
      <c r="E67" s="25" t="s">
        <v>99</v>
      </c>
      <c r="F67" s="13" t="s">
        <v>19</v>
      </c>
      <c r="H67" s="9" t="s">
        <v>258</v>
      </c>
      <c r="I67" s="10" t="s">
        <v>259</v>
      </c>
      <c r="J67" s="11"/>
      <c r="K67" s="11" t="s">
        <v>260</v>
      </c>
      <c r="L67" s="25" t="s">
        <v>99</v>
      </c>
      <c r="M67" s="13" t="s">
        <v>19</v>
      </c>
    </row>
    <row r="68" spans="1:15" s="8" customFormat="1" ht="18" customHeight="1">
      <c r="A68" s="4" t="s">
        <v>261</v>
      </c>
      <c r="B68" s="5" t="s">
        <v>262</v>
      </c>
      <c r="C68" s="15">
        <v>32940</v>
      </c>
      <c r="D68" s="24" t="s">
        <v>254</v>
      </c>
      <c r="E68" s="25">
        <v>3</v>
      </c>
      <c r="F68" s="41"/>
      <c r="H68" s="9" t="s">
        <v>263</v>
      </c>
      <c r="I68" s="10" t="s">
        <v>262</v>
      </c>
      <c r="J68" s="11">
        <v>32940</v>
      </c>
      <c r="K68" s="11" t="s">
        <v>254</v>
      </c>
      <c r="L68" s="12">
        <v>3</v>
      </c>
      <c r="M68" s="42"/>
    </row>
    <row r="69" spans="1:15" s="44" customFormat="1" ht="16.5">
      <c r="A69" s="43" t="s">
        <v>264</v>
      </c>
      <c r="N69" s="45" t="s">
        <v>265</v>
      </c>
      <c r="O69" s="45">
        <v>94</v>
      </c>
    </row>
    <row r="70" spans="1:15" ht="16.5">
      <c r="A70" s="46" t="s">
        <v>266</v>
      </c>
      <c r="G70" s="44"/>
      <c r="H70" s="44"/>
      <c r="I70" s="44"/>
      <c r="J70" s="44"/>
      <c r="K70" s="44"/>
      <c r="L70" s="44"/>
      <c r="M70" s="44"/>
      <c r="N70" s="45" t="s">
        <v>154</v>
      </c>
      <c r="O70" s="45">
        <v>9</v>
      </c>
    </row>
    <row r="71" spans="1:15" ht="16.5">
      <c r="A71" s="47" t="s">
        <v>267</v>
      </c>
      <c r="G71" s="44"/>
      <c r="H71" s="44"/>
      <c r="I71" s="44"/>
      <c r="J71" s="44"/>
      <c r="K71" s="44"/>
      <c r="L71" s="44"/>
      <c r="M71" s="44"/>
      <c r="N71" s="45"/>
      <c r="O71" s="48">
        <f>+O69+O70</f>
        <v>103</v>
      </c>
    </row>
    <row r="72" spans="1:15" ht="16.5">
      <c r="N72" s="45" t="s">
        <v>268</v>
      </c>
      <c r="O72" s="45">
        <v>4</v>
      </c>
    </row>
    <row r="73" spans="1:15" ht="16.5">
      <c r="N73" s="49" t="s">
        <v>269</v>
      </c>
      <c r="O73" s="45">
        <v>2</v>
      </c>
    </row>
  </sheetData>
  <mergeCells count="18"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H3:H4"/>
    <mergeCell ref="A32:M32"/>
    <mergeCell ref="A48:M48"/>
    <mergeCell ref="I3:I4"/>
    <mergeCell ref="J3:J4"/>
    <mergeCell ref="K3:K4"/>
    <mergeCell ref="L3:L4"/>
    <mergeCell ref="M3:M4"/>
    <mergeCell ref="A5:M5"/>
  </mergeCells>
  <pageMargins left="0.3" right="0.3" top="0.5" bottom="0.3" header="0" footer="0"/>
  <pageSetup paperSize="8" orientation="landscape" blackAndWhite="1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O26"/>
  <sheetViews>
    <sheetView topLeftCell="A7" workbookViewId="0">
      <selection activeCell="D25" sqref="D25"/>
    </sheetView>
  </sheetViews>
  <sheetFormatPr defaultRowHeight="14.25"/>
  <cols>
    <col min="1" max="1" width="8.625" customWidth="1"/>
    <col min="2" max="2" width="43.75" customWidth="1"/>
    <col min="3" max="3" width="12.375" customWidth="1"/>
    <col min="4" max="5" width="11.25" customWidth="1"/>
    <col min="6" max="6" width="9.25" customWidth="1"/>
    <col min="7" max="7" width="0.75" customWidth="1"/>
    <col min="8" max="8" width="8.375" customWidth="1"/>
    <col min="9" max="9" width="43.75" customWidth="1"/>
    <col min="10" max="10" width="12.125" customWidth="1"/>
    <col min="11" max="12" width="11.25" customWidth="1"/>
  </cols>
  <sheetData>
    <row r="1" spans="1:13" ht="27.75" customHeight="1">
      <c r="A1" s="465" t="s">
        <v>1028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 ht="26.25" customHeight="1">
      <c r="A2" s="466" t="s">
        <v>1</v>
      </c>
      <c r="B2" s="467"/>
      <c r="C2" s="467"/>
      <c r="D2" s="467"/>
      <c r="E2" s="467"/>
      <c r="F2" s="468"/>
      <c r="G2" s="1"/>
      <c r="H2" s="466" t="s">
        <v>2</v>
      </c>
      <c r="I2" s="467"/>
      <c r="J2" s="467"/>
      <c r="K2" s="467"/>
      <c r="L2" s="467"/>
      <c r="M2" s="468"/>
    </row>
    <row r="3" spans="1:13" ht="16.5" customHeight="1">
      <c r="A3" s="460" t="s">
        <v>3</v>
      </c>
      <c r="B3" s="460" t="s">
        <v>4</v>
      </c>
      <c r="C3" s="460" t="s">
        <v>5</v>
      </c>
      <c r="D3" s="460" t="s">
        <v>6</v>
      </c>
      <c r="E3" s="460" t="s">
        <v>7</v>
      </c>
      <c r="F3" s="460" t="s">
        <v>8</v>
      </c>
      <c r="G3" s="2"/>
      <c r="H3" s="460" t="s">
        <v>3</v>
      </c>
      <c r="I3" s="460" t="s">
        <v>4</v>
      </c>
      <c r="J3" s="461" t="s">
        <v>5</v>
      </c>
      <c r="K3" s="461" t="s">
        <v>6</v>
      </c>
      <c r="L3" s="461" t="s">
        <v>7</v>
      </c>
      <c r="M3" s="461" t="s">
        <v>8</v>
      </c>
    </row>
    <row r="4" spans="1:13" ht="24.75" customHeight="1">
      <c r="A4" s="460"/>
      <c r="B4" s="460"/>
      <c r="C4" s="460"/>
      <c r="D4" s="460"/>
      <c r="E4" s="460"/>
      <c r="F4" s="460"/>
      <c r="G4" s="3"/>
      <c r="H4" s="460"/>
      <c r="I4" s="460"/>
      <c r="J4" s="461"/>
      <c r="K4" s="461"/>
      <c r="L4" s="461"/>
      <c r="M4" s="461"/>
    </row>
    <row r="5" spans="1:13" ht="23.25" customHeight="1">
      <c r="A5" s="527" t="s">
        <v>9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9"/>
    </row>
    <row r="6" spans="1:13" s="8" customFormat="1" ht="27" customHeight="1">
      <c r="A6" s="4" t="s">
        <v>271</v>
      </c>
      <c r="B6" s="5" t="s">
        <v>60</v>
      </c>
      <c r="C6" s="15">
        <v>59390</v>
      </c>
      <c r="D6" s="16" t="s">
        <v>12</v>
      </c>
      <c r="E6" s="4">
        <v>3.4</v>
      </c>
      <c r="F6" s="13" t="s">
        <v>19</v>
      </c>
      <c r="H6" s="9"/>
      <c r="I6" s="10"/>
      <c r="J6" s="11"/>
      <c r="K6" s="11"/>
      <c r="L6" s="17"/>
      <c r="M6" s="4"/>
    </row>
    <row r="7" spans="1:13" s="8" customFormat="1" ht="27" customHeight="1">
      <c r="A7" s="13" t="s">
        <v>393</v>
      </c>
      <c r="B7" s="18" t="s">
        <v>394</v>
      </c>
      <c r="C7" s="19">
        <v>62900</v>
      </c>
      <c r="D7" s="23" t="s">
        <v>12</v>
      </c>
      <c r="E7" s="13">
        <v>3.4</v>
      </c>
      <c r="F7" s="13" t="s">
        <v>19</v>
      </c>
      <c r="H7" s="9"/>
      <c r="I7" s="10"/>
      <c r="J7" s="11"/>
      <c r="K7" s="14"/>
      <c r="L7" s="17"/>
      <c r="M7" s="4"/>
    </row>
    <row r="8" spans="1:13" s="8" customFormat="1" ht="27" customHeight="1">
      <c r="A8" s="13" t="s">
        <v>272</v>
      </c>
      <c r="B8" s="21" t="s">
        <v>273</v>
      </c>
      <c r="C8" s="22">
        <v>63300</v>
      </c>
      <c r="D8" s="23" t="s">
        <v>12</v>
      </c>
      <c r="E8" s="13">
        <v>3.4</v>
      </c>
      <c r="F8" s="13" t="s">
        <v>19</v>
      </c>
      <c r="H8" s="9"/>
      <c r="I8" s="10"/>
      <c r="J8" s="11"/>
      <c r="K8" s="14"/>
      <c r="L8" s="17"/>
      <c r="M8" s="4"/>
    </row>
    <row r="9" spans="1:13" s="8" customFormat="1" ht="35.25" customHeight="1">
      <c r="A9" s="4"/>
      <c r="B9" s="21"/>
      <c r="C9" s="39"/>
      <c r="D9" s="52"/>
      <c r="E9" s="13"/>
      <c r="F9" s="13"/>
      <c r="H9" s="60" t="s">
        <v>276</v>
      </c>
      <c r="I9" s="61" t="s">
        <v>395</v>
      </c>
      <c r="J9" s="62"/>
      <c r="K9" s="63" t="s">
        <v>275</v>
      </c>
      <c r="L9" s="64">
        <v>4</v>
      </c>
      <c r="M9" s="57" t="s">
        <v>19</v>
      </c>
    </row>
    <row r="10" spans="1:13" s="8" customFormat="1" ht="35.25" customHeight="1">
      <c r="A10" s="4" t="s">
        <v>278</v>
      </c>
      <c r="B10" s="54" t="s">
        <v>279</v>
      </c>
      <c r="C10" s="55"/>
      <c r="D10" s="56" t="s">
        <v>277</v>
      </c>
      <c r="E10" s="41">
        <v>4</v>
      </c>
      <c r="F10" s="57" t="s">
        <v>19</v>
      </c>
      <c r="H10" s="9" t="s">
        <v>280</v>
      </c>
      <c r="I10" s="58" t="s">
        <v>281</v>
      </c>
      <c r="J10" s="59"/>
      <c r="K10" s="66" t="s">
        <v>277</v>
      </c>
      <c r="L10" s="41">
        <v>4</v>
      </c>
      <c r="M10" s="57" t="s">
        <v>19</v>
      </c>
    </row>
    <row r="11" spans="1:13" s="8" customFormat="1" ht="33.75" customHeight="1">
      <c r="A11" s="4" t="s">
        <v>282</v>
      </c>
      <c r="B11" s="5" t="s">
        <v>283</v>
      </c>
      <c r="C11" s="15"/>
      <c r="D11" s="16" t="s">
        <v>277</v>
      </c>
      <c r="E11" s="4">
        <v>4</v>
      </c>
      <c r="F11" s="13" t="s">
        <v>19</v>
      </c>
      <c r="H11" s="9"/>
      <c r="I11" s="10"/>
      <c r="J11" s="11"/>
      <c r="K11" s="14"/>
      <c r="L11" s="17"/>
      <c r="M11" s="4"/>
    </row>
    <row r="12" spans="1:13" s="8" customFormat="1" ht="27" customHeight="1">
      <c r="A12" s="4"/>
      <c r="B12" s="5"/>
      <c r="C12" s="15"/>
      <c r="D12" s="16"/>
      <c r="E12" s="4"/>
      <c r="F12" s="13"/>
      <c r="H12" s="9" t="s">
        <v>284</v>
      </c>
      <c r="I12" s="10" t="s">
        <v>113</v>
      </c>
      <c r="J12" s="11">
        <v>66850</v>
      </c>
      <c r="K12" s="9" t="s">
        <v>12</v>
      </c>
      <c r="L12" s="4">
        <v>3.4</v>
      </c>
      <c r="M12" s="13" t="s">
        <v>19</v>
      </c>
    </row>
    <row r="13" spans="1:13" s="8" customFormat="1" ht="35.25" customHeight="1">
      <c r="A13" s="4"/>
      <c r="B13" s="5"/>
      <c r="C13" s="6"/>
      <c r="D13" s="7"/>
      <c r="E13" s="4"/>
      <c r="F13" s="4"/>
      <c r="H13" s="9" t="s">
        <v>290</v>
      </c>
      <c r="I13" s="10" t="s">
        <v>291</v>
      </c>
      <c r="J13" s="11">
        <v>2310</v>
      </c>
      <c r="K13" s="9" t="s">
        <v>292</v>
      </c>
      <c r="L13" s="4">
        <v>4</v>
      </c>
      <c r="M13" s="13" t="s">
        <v>19</v>
      </c>
    </row>
    <row r="14" spans="1:13" s="8" customFormat="1" ht="27" customHeight="1">
      <c r="A14" s="4"/>
      <c r="B14" s="5"/>
      <c r="C14" s="6"/>
      <c r="D14" s="7"/>
      <c r="E14" s="4"/>
      <c r="F14" s="13"/>
      <c r="H14" s="9" t="s">
        <v>294</v>
      </c>
      <c r="I14" s="10" t="s">
        <v>295</v>
      </c>
      <c r="J14" s="11">
        <v>3320</v>
      </c>
      <c r="K14" s="9" t="s">
        <v>292</v>
      </c>
      <c r="L14" s="4">
        <v>4</v>
      </c>
      <c r="M14" s="13" t="s">
        <v>19</v>
      </c>
    </row>
    <row r="15" spans="1:13" ht="23.25" customHeight="1">
      <c r="A15" s="527" t="s">
        <v>298</v>
      </c>
      <c r="B15" s="528"/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529"/>
    </row>
    <row r="16" spans="1:13" s="8" customFormat="1" ht="27" customHeight="1">
      <c r="A16" s="4" t="s">
        <v>303</v>
      </c>
      <c r="B16" s="5" t="s">
        <v>304</v>
      </c>
      <c r="C16" s="15">
        <v>7750</v>
      </c>
      <c r="D16" s="32" t="s">
        <v>292</v>
      </c>
      <c r="E16" s="28">
        <v>4</v>
      </c>
      <c r="F16" s="27" t="s">
        <v>19</v>
      </c>
      <c r="H16" s="9" t="s">
        <v>305</v>
      </c>
      <c r="I16" s="10" t="s">
        <v>304</v>
      </c>
      <c r="J16" s="11">
        <v>7770</v>
      </c>
      <c r="K16" s="29" t="s">
        <v>292</v>
      </c>
      <c r="L16" s="30">
        <v>4</v>
      </c>
      <c r="M16" s="13" t="s">
        <v>19</v>
      </c>
    </row>
    <row r="17" spans="1:15" s="8" customFormat="1" ht="27" customHeight="1">
      <c r="A17" s="4" t="s">
        <v>314</v>
      </c>
      <c r="B17" s="5" t="s">
        <v>315</v>
      </c>
      <c r="C17" s="15">
        <v>10840</v>
      </c>
      <c r="D17" s="32" t="s">
        <v>292</v>
      </c>
      <c r="E17" s="28">
        <v>4</v>
      </c>
      <c r="F17" s="27" t="s">
        <v>19</v>
      </c>
      <c r="H17" s="9"/>
      <c r="I17" s="10"/>
      <c r="J17" s="11"/>
      <c r="K17" s="11"/>
      <c r="L17" s="12"/>
      <c r="M17" s="13"/>
    </row>
    <row r="18" spans="1:15" s="8" customFormat="1" ht="35.25" customHeight="1">
      <c r="A18" s="4" t="s">
        <v>322</v>
      </c>
      <c r="B18" s="5" t="s">
        <v>323</v>
      </c>
      <c r="C18" s="15"/>
      <c r="D18" s="32" t="s">
        <v>320</v>
      </c>
      <c r="E18" s="28">
        <v>4</v>
      </c>
      <c r="F18" s="27" t="s">
        <v>19</v>
      </c>
      <c r="H18" s="9"/>
      <c r="I18" s="10"/>
      <c r="J18" s="11"/>
      <c r="K18" s="11"/>
      <c r="L18" s="17"/>
      <c r="M18" s="13"/>
    </row>
    <row r="19" spans="1:15" ht="23.25" customHeight="1">
      <c r="A19" s="527" t="s">
        <v>338</v>
      </c>
      <c r="B19" s="528"/>
      <c r="C19" s="528"/>
      <c r="D19" s="528"/>
      <c r="E19" s="528"/>
      <c r="F19" s="528"/>
      <c r="G19" s="528"/>
      <c r="H19" s="528"/>
      <c r="I19" s="528"/>
      <c r="J19" s="528"/>
      <c r="K19" s="528"/>
      <c r="L19" s="528"/>
      <c r="M19" s="529"/>
    </row>
    <row r="20" spans="1:15" s="8" customFormat="1" ht="27" customHeight="1">
      <c r="A20" s="4" t="s">
        <v>339</v>
      </c>
      <c r="B20" s="5" t="s">
        <v>398</v>
      </c>
      <c r="C20" s="15">
        <v>18500</v>
      </c>
      <c r="D20" s="32" t="s">
        <v>292</v>
      </c>
      <c r="E20" s="28">
        <v>4</v>
      </c>
      <c r="F20" s="27" t="s">
        <v>19</v>
      </c>
      <c r="H20" s="9"/>
      <c r="I20" s="10"/>
      <c r="J20" s="11"/>
      <c r="K20" s="29"/>
      <c r="L20" s="30"/>
      <c r="M20" s="13"/>
    </row>
    <row r="21" spans="1:15" ht="23.25" customHeight="1">
      <c r="A21" s="527" t="s">
        <v>356</v>
      </c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9"/>
    </row>
    <row r="22" spans="1:15" s="8" customFormat="1" ht="27" customHeight="1">
      <c r="A22" s="4"/>
      <c r="B22" s="5"/>
      <c r="C22" s="15"/>
      <c r="D22" s="24"/>
      <c r="E22" s="25"/>
      <c r="F22" s="13"/>
      <c r="H22" s="9" t="s">
        <v>373</v>
      </c>
      <c r="I22" s="10" t="s">
        <v>374</v>
      </c>
      <c r="J22" s="11">
        <v>91870</v>
      </c>
      <c r="K22" s="11" t="s">
        <v>348</v>
      </c>
      <c r="L22" s="12">
        <v>4</v>
      </c>
      <c r="M22" s="13" t="s">
        <v>19</v>
      </c>
    </row>
    <row r="23" spans="1:15" s="8" customFormat="1" ht="27" customHeight="1">
      <c r="A23" s="13" t="s">
        <v>376</v>
      </c>
      <c r="B23" s="18" t="s">
        <v>377</v>
      </c>
      <c r="C23" s="19">
        <v>93080</v>
      </c>
      <c r="D23" s="52" t="s">
        <v>348</v>
      </c>
      <c r="E23" s="13">
        <v>4</v>
      </c>
      <c r="F23" s="13" t="s">
        <v>19</v>
      </c>
      <c r="H23" s="9"/>
      <c r="I23" s="10"/>
      <c r="J23" s="11"/>
      <c r="K23" s="11"/>
      <c r="L23" s="12"/>
      <c r="M23" s="13"/>
    </row>
    <row r="24" spans="1:15" s="44" customFormat="1" ht="15.75">
      <c r="A24" s="43" t="s">
        <v>1029</v>
      </c>
    </row>
    <row r="25" spans="1:15" ht="15.75">
      <c r="A25" s="46" t="s">
        <v>1030</v>
      </c>
      <c r="G25" s="44"/>
      <c r="H25" s="44"/>
      <c r="I25" s="44"/>
      <c r="J25" s="44"/>
      <c r="K25" s="44"/>
      <c r="L25" s="44"/>
      <c r="M25" s="44"/>
      <c r="N25" s="44"/>
      <c r="O25" s="44"/>
    </row>
    <row r="26" spans="1:15" ht="15">
      <c r="G26" s="44"/>
      <c r="H26" s="44"/>
      <c r="I26" s="44"/>
      <c r="J26" s="44"/>
      <c r="K26" s="44"/>
      <c r="L26" s="44"/>
      <c r="M26" s="44"/>
      <c r="N26" s="44"/>
      <c r="O26" s="44"/>
    </row>
  </sheetData>
  <mergeCells count="19"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H3:H4"/>
    <mergeCell ref="A15:M15"/>
    <mergeCell ref="A19:M19"/>
    <mergeCell ref="A21:M21"/>
    <mergeCell ref="I3:I4"/>
    <mergeCell ref="J3:J4"/>
    <mergeCell ref="K3:K4"/>
    <mergeCell ref="L3:L4"/>
    <mergeCell ref="M3:M4"/>
    <mergeCell ref="A5:M5"/>
  </mergeCells>
  <pageMargins left="1" right="0.3" top="0.5" bottom="0.5" header="0.3" footer="0"/>
  <pageSetup paperSize="8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M10"/>
  <sheetViews>
    <sheetView zoomScale="85" zoomScaleNormal="85" workbookViewId="0">
      <selection activeCell="I14" sqref="I14"/>
    </sheetView>
  </sheetViews>
  <sheetFormatPr defaultColWidth="9.125" defaultRowHeight="18.75"/>
  <cols>
    <col min="1" max="1" width="8.375" style="162" customWidth="1"/>
    <col min="2" max="2" width="32.625" style="197" customWidth="1"/>
    <col min="3" max="3" width="13.125" style="162" bestFit="1" customWidth="1"/>
    <col min="4" max="4" width="11.375" style="162" customWidth="1"/>
    <col min="5" max="5" width="12.375" style="162" customWidth="1"/>
    <col min="6" max="6" width="11.375" style="162" customWidth="1"/>
    <col min="7" max="7" width="0.75" style="162" customWidth="1"/>
    <col min="8" max="8" width="10.375" style="162" customWidth="1"/>
    <col min="9" max="9" width="37.75" style="198" customWidth="1"/>
    <col min="10" max="11" width="11.375" style="162" customWidth="1"/>
    <col min="12" max="12" width="14.625" style="162" customWidth="1"/>
    <col min="13" max="13" width="10.875" style="162" customWidth="1"/>
    <col min="14" max="16384" width="9.125" style="162"/>
  </cols>
  <sheetData>
    <row r="1" spans="1:13" ht="35.25" customHeight="1" thickBot="1">
      <c r="A1" s="533" t="s">
        <v>908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</row>
    <row r="2" spans="1:13" s="164" customFormat="1" ht="27.75" customHeight="1" thickTop="1">
      <c r="A2" s="534" t="s">
        <v>685</v>
      </c>
      <c r="B2" s="535"/>
      <c r="C2" s="535"/>
      <c r="D2" s="535"/>
      <c r="E2" s="535"/>
      <c r="F2" s="535"/>
      <c r="G2" s="163"/>
      <c r="H2" s="535" t="s">
        <v>686</v>
      </c>
      <c r="I2" s="535"/>
      <c r="J2" s="535"/>
      <c r="K2" s="535"/>
      <c r="L2" s="535"/>
      <c r="M2" s="536"/>
    </row>
    <row r="3" spans="1:13" ht="60.75" customHeight="1">
      <c r="A3" s="165" t="s">
        <v>3</v>
      </c>
      <c r="B3" s="166" t="s">
        <v>4</v>
      </c>
      <c r="C3" s="166" t="s">
        <v>5</v>
      </c>
      <c r="D3" s="166" t="s">
        <v>6</v>
      </c>
      <c r="E3" s="166" t="s">
        <v>687</v>
      </c>
      <c r="F3" s="166" t="s">
        <v>8</v>
      </c>
      <c r="G3" s="166"/>
      <c r="H3" s="166" t="s">
        <v>3</v>
      </c>
      <c r="I3" s="166" t="s">
        <v>4</v>
      </c>
      <c r="J3" s="166" t="s">
        <v>5</v>
      </c>
      <c r="K3" s="166" t="s">
        <v>6</v>
      </c>
      <c r="L3" s="166" t="s">
        <v>687</v>
      </c>
      <c r="M3" s="167" t="s">
        <v>8</v>
      </c>
    </row>
    <row r="4" spans="1:13" ht="30" customHeight="1">
      <c r="A4" s="530" t="s">
        <v>909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2"/>
    </row>
    <row r="5" spans="1:13" ht="45.75" customHeight="1">
      <c r="A5" s="170" t="s">
        <v>454</v>
      </c>
      <c r="B5" s="171" t="s">
        <v>910</v>
      </c>
      <c r="C5" s="172"/>
      <c r="D5" s="172" t="s">
        <v>447</v>
      </c>
      <c r="E5" s="173">
        <v>7</v>
      </c>
      <c r="F5" s="174" t="s">
        <v>404</v>
      </c>
      <c r="G5" s="168"/>
      <c r="H5" s="168"/>
      <c r="I5" s="168"/>
      <c r="J5" s="168"/>
      <c r="K5" s="168"/>
      <c r="L5" s="168"/>
      <c r="M5" s="169"/>
    </row>
    <row r="6" spans="1:13" s="175" customFormat="1" ht="30" customHeight="1">
      <c r="A6" s="530" t="s">
        <v>911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2"/>
    </row>
    <row r="7" spans="1:13" s="175" customFormat="1" ht="45.75" customHeight="1">
      <c r="A7" s="176" t="s">
        <v>604</v>
      </c>
      <c r="B7" s="177" t="s">
        <v>912</v>
      </c>
      <c r="C7" s="178">
        <v>70950</v>
      </c>
      <c r="D7" s="179" t="s">
        <v>348</v>
      </c>
      <c r="E7" s="180">
        <v>7</v>
      </c>
      <c r="F7" s="181" t="s">
        <v>404</v>
      </c>
      <c r="G7" s="182"/>
      <c r="H7" s="183"/>
      <c r="I7" s="171"/>
      <c r="J7" s="172"/>
      <c r="K7" s="172"/>
      <c r="L7" s="174"/>
      <c r="M7" s="184"/>
    </row>
    <row r="8" spans="1:13" s="175" customFormat="1" ht="30" customHeight="1">
      <c r="A8" s="530" t="s">
        <v>913</v>
      </c>
      <c r="B8" s="531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2"/>
    </row>
    <row r="9" spans="1:13" s="175" customFormat="1" ht="45.75" customHeight="1" thickBot="1">
      <c r="A9" s="185"/>
      <c r="B9" s="186"/>
      <c r="C9" s="187"/>
      <c r="D9" s="188"/>
      <c r="E9" s="189"/>
      <c r="F9" s="190"/>
      <c r="G9" s="191"/>
      <c r="H9" s="192" t="s">
        <v>665</v>
      </c>
      <c r="I9" s="193" t="s">
        <v>914</v>
      </c>
      <c r="J9" s="194"/>
      <c r="K9" s="194" t="s">
        <v>673</v>
      </c>
      <c r="L9" s="195">
        <v>7</v>
      </c>
      <c r="M9" s="196" t="s">
        <v>404</v>
      </c>
    </row>
    <row r="10" spans="1:13" ht="19.5" thickTop="1"/>
  </sheetData>
  <mergeCells count="6">
    <mergeCell ref="A8:M8"/>
    <mergeCell ref="A1:M1"/>
    <mergeCell ref="A2:F2"/>
    <mergeCell ref="H2:M2"/>
    <mergeCell ref="A4:M4"/>
    <mergeCell ref="A6:M6"/>
  </mergeCells>
  <pageMargins left="1" right="0.5" top="1" bottom="0.5" header="0" footer="0"/>
  <pageSetup paperSize="8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O6"/>
  <sheetViews>
    <sheetView zoomScale="85" zoomScaleNormal="85" workbookViewId="0">
      <selection activeCell="I10" sqref="I10"/>
    </sheetView>
  </sheetViews>
  <sheetFormatPr defaultColWidth="9.125" defaultRowHeight="18.75"/>
  <cols>
    <col min="1" max="1" width="8.375" style="162" customWidth="1"/>
    <col min="2" max="2" width="32.625" style="197" customWidth="1"/>
    <col min="3" max="3" width="13.125" style="162" bestFit="1" customWidth="1"/>
    <col min="4" max="4" width="11.375" style="162" customWidth="1"/>
    <col min="5" max="5" width="12.375" style="162" customWidth="1"/>
    <col min="6" max="6" width="11.375" style="162" customWidth="1"/>
    <col min="7" max="7" width="0.75" style="162" customWidth="1"/>
    <col min="8" max="8" width="10.375" style="162" customWidth="1"/>
    <col min="9" max="9" width="37.75" style="198" customWidth="1"/>
    <col min="10" max="10" width="13.625" style="162" customWidth="1"/>
    <col min="11" max="11" width="11.375" style="162" customWidth="1"/>
    <col min="12" max="12" width="14.625" style="162" customWidth="1"/>
    <col min="13" max="13" width="10.875" style="162" customWidth="1"/>
    <col min="14" max="16384" width="9.125" style="162"/>
  </cols>
  <sheetData>
    <row r="1" spans="1:15" ht="40.5" customHeight="1" thickBot="1">
      <c r="A1" s="537" t="s">
        <v>915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</row>
    <row r="2" spans="1:15" s="164" customFormat="1" ht="29.25" customHeight="1" thickTop="1">
      <c r="A2" s="534" t="s">
        <v>685</v>
      </c>
      <c r="B2" s="535"/>
      <c r="C2" s="535"/>
      <c r="D2" s="535"/>
      <c r="E2" s="535"/>
      <c r="F2" s="535"/>
      <c r="G2" s="163"/>
      <c r="H2" s="535" t="s">
        <v>686</v>
      </c>
      <c r="I2" s="535"/>
      <c r="J2" s="535"/>
      <c r="K2" s="535"/>
      <c r="L2" s="535"/>
      <c r="M2" s="536"/>
    </row>
    <row r="3" spans="1:15" ht="60.75" customHeight="1">
      <c r="A3" s="165" t="s">
        <v>3</v>
      </c>
      <c r="B3" s="166" t="s">
        <v>4</v>
      </c>
      <c r="C3" s="166" t="s">
        <v>5</v>
      </c>
      <c r="D3" s="166" t="s">
        <v>6</v>
      </c>
      <c r="E3" s="166" t="s">
        <v>687</v>
      </c>
      <c r="F3" s="166" t="s">
        <v>8</v>
      </c>
      <c r="G3" s="166"/>
      <c r="H3" s="166" t="s">
        <v>3</v>
      </c>
      <c r="I3" s="166" t="s">
        <v>4</v>
      </c>
      <c r="J3" s="166" t="s">
        <v>5</v>
      </c>
      <c r="K3" s="166" t="s">
        <v>6</v>
      </c>
      <c r="L3" s="166" t="s">
        <v>687</v>
      </c>
      <c r="M3" s="167" t="s">
        <v>8</v>
      </c>
    </row>
    <row r="4" spans="1:15" ht="26.25" customHeight="1">
      <c r="A4" s="538" t="s">
        <v>916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40"/>
    </row>
    <row r="5" spans="1:15" ht="51" customHeight="1" thickBot="1">
      <c r="A5" s="199"/>
      <c r="B5" s="200"/>
      <c r="C5" s="200"/>
      <c r="D5" s="200"/>
      <c r="E5" s="200"/>
      <c r="F5" s="200"/>
      <c r="G5" s="201"/>
      <c r="H5" s="202" t="s">
        <v>883</v>
      </c>
      <c r="I5" s="203" t="s">
        <v>917</v>
      </c>
      <c r="J5" s="204">
        <v>110070</v>
      </c>
      <c r="K5" s="205" t="s">
        <v>12</v>
      </c>
      <c r="L5" s="160">
        <v>19</v>
      </c>
      <c r="M5" s="206" t="s">
        <v>404</v>
      </c>
      <c r="N5" s="175"/>
      <c r="O5" s="175"/>
    </row>
    <row r="6" spans="1:15" ht="19.5" thickTop="1"/>
  </sheetData>
  <mergeCells count="4">
    <mergeCell ref="A1:M1"/>
    <mergeCell ref="A2:F2"/>
    <mergeCell ref="H2:M2"/>
    <mergeCell ref="A4:M4"/>
  </mergeCells>
  <pageMargins left="1" right="0.5" top="1" bottom="0.5" header="0" footer="0"/>
  <pageSetup paperSize="8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O10"/>
  <sheetViews>
    <sheetView workbookViewId="0">
      <selection activeCell="H9" sqref="H9"/>
    </sheetView>
  </sheetViews>
  <sheetFormatPr defaultColWidth="9.125" defaultRowHeight="18.75"/>
  <cols>
    <col min="1" max="1" width="12.125" style="219" customWidth="1"/>
    <col min="2" max="2" width="33.25" style="238" customWidth="1"/>
    <col min="3" max="3" width="13.125" style="219" bestFit="1" customWidth="1"/>
    <col min="4" max="4" width="11.375" style="219" customWidth="1"/>
    <col min="5" max="5" width="13.25" style="219" customWidth="1"/>
    <col min="6" max="6" width="11.375" style="219" customWidth="1"/>
    <col min="7" max="7" width="0.375" style="219" customWidth="1"/>
    <col min="8" max="8" width="12.125" style="219" customWidth="1"/>
    <col min="9" max="9" width="33.25" style="239" customWidth="1"/>
    <col min="10" max="11" width="11.375" style="219" customWidth="1"/>
    <col min="12" max="12" width="13.25" style="219" customWidth="1"/>
    <col min="13" max="13" width="10.875" style="219" customWidth="1"/>
    <col min="14" max="16384" width="9.125" style="219"/>
  </cols>
  <sheetData>
    <row r="1" spans="1:15" ht="35.25" customHeight="1" thickBot="1">
      <c r="A1" s="541" t="s">
        <v>1021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</row>
    <row r="2" spans="1:15" s="221" customFormat="1" ht="23.25" customHeight="1" thickTop="1">
      <c r="A2" s="542" t="s">
        <v>685</v>
      </c>
      <c r="B2" s="543"/>
      <c r="C2" s="543"/>
      <c r="D2" s="543"/>
      <c r="E2" s="543"/>
      <c r="F2" s="543"/>
      <c r="G2" s="220"/>
      <c r="H2" s="543" t="s">
        <v>686</v>
      </c>
      <c r="I2" s="543"/>
      <c r="J2" s="543"/>
      <c r="K2" s="543"/>
      <c r="L2" s="543"/>
      <c r="M2" s="544"/>
    </row>
    <row r="3" spans="1:15" ht="60.75" customHeight="1">
      <c r="A3" s="222" t="s">
        <v>3</v>
      </c>
      <c r="B3" s="223" t="s">
        <v>4</v>
      </c>
      <c r="C3" s="223" t="s">
        <v>5</v>
      </c>
      <c r="D3" s="223" t="s">
        <v>6</v>
      </c>
      <c r="E3" s="223" t="s">
        <v>687</v>
      </c>
      <c r="F3" s="223" t="s">
        <v>8</v>
      </c>
      <c r="G3" s="223"/>
      <c r="H3" s="223" t="s">
        <v>3</v>
      </c>
      <c r="I3" s="223" t="s">
        <v>4</v>
      </c>
      <c r="J3" s="223" t="s">
        <v>5</v>
      </c>
      <c r="K3" s="223" t="s">
        <v>6</v>
      </c>
      <c r="L3" s="223" t="s">
        <v>687</v>
      </c>
      <c r="M3" s="224" t="s">
        <v>8</v>
      </c>
    </row>
    <row r="4" spans="1:15" ht="30.75" customHeight="1">
      <c r="A4" s="545" t="s">
        <v>909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546"/>
    </row>
    <row r="5" spans="1:15" ht="30.75" customHeight="1">
      <c r="A5" s="225" t="s">
        <v>920</v>
      </c>
      <c r="B5" s="226" t="s">
        <v>15</v>
      </c>
      <c r="C5" s="227">
        <v>54400</v>
      </c>
      <c r="D5" s="228" t="s">
        <v>12</v>
      </c>
      <c r="E5" s="229" t="s">
        <v>403</v>
      </c>
      <c r="F5" s="41" t="s">
        <v>404</v>
      </c>
      <c r="G5" s="230"/>
      <c r="H5" s="9"/>
      <c r="I5" s="10"/>
      <c r="J5" s="11"/>
      <c r="K5" s="11"/>
      <c r="L5" s="231"/>
      <c r="M5" s="232"/>
    </row>
    <row r="6" spans="1:15" ht="30.75" customHeight="1">
      <c r="A6" s="225" t="s">
        <v>927</v>
      </c>
      <c r="B6" s="54" t="s">
        <v>928</v>
      </c>
      <c r="C6" s="55"/>
      <c r="D6" s="56" t="s">
        <v>929</v>
      </c>
      <c r="E6" s="229" t="s">
        <v>1022</v>
      </c>
      <c r="F6" s="41" t="s">
        <v>404</v>
      </c>
      <c r="G6" s="230"/>
      <c r="H6" s="9"/>
      <c r="I6" s="10"/>
      <c r="J6" s="11"/>
      <c r="K6" s="11"/>
      <c r="L6" s="231"/>
      <c r="M6" s="232"/>
    </row>
    <row r="7" spans="1:15" ht="30.75" customHeight="1">
      <c r="A7" s="225"/>
      <c r="B7" s="54"/>
      <c r="C7" s="55"/>
      <c r="D7" s="56"/>
      <c r="E7" s="229"/>
      <c r="F7" s="41"/>
      <c r="G7" s="230"/>
      <c r="H7" s="154" t="s">
        <v>940</v>
      </c>
      <c r="I7" s="210" t="s">
        <v>939</v>
      </c>
      <c r="J7" s="208"/>
      <c r="K7" s="209" t="s">
        <v>929</v>
      </c>
      <c r="L7" s="233" t="s">
        <v>930</v>
      </c>
      <c r="M7" s="234" t="s">
        <v>404</v>
      </c>
    </row>
    <row r="8" spans="1:15" ht="30.75" customHeight="1">
      <c r="A8" s="518" t="s">
        <v>1023</v>
      </c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20"/>
    </row>
    <row r="9" spans="1:15" ht="30.75" customHeight="1" thickBot="1">
      <c r="A9" s="211"/>
      <c r="B9" s="212"/>
      <c r="C9" s="213"/>
      <c r="D9" s="214"/>
      <c r="E9" s="160"/>
      <c r="F9" s="160"/>
      <c r="G9" s="235"/>
      <c r="H9" s="160" t="s">
        <v>994</v>
      </c>
      <c r="I9" s="212" t="s">
        <v>1024</v>
      </c>
      <c r="J9" s="215">
        <v>5015</v>
      </c>
      <c r="K9" s="214" t="s">
        <v>993</v>
      </c>
      <c r="L9" s="216">
        <v>20</v>
      </c>
      <c r="M9" s="236" t="s">
        <v>404</v>
      </c>
      <c r="O9" s="237"/>
    </row>
    <row r="10" spans="1:15" ht="19.5" thickTop="1"/>
  </sheetData>
  <mergeCells count="5">
    <mergeCell ref="A1:M1"/>
    <mergeCell ref="A2:F2"/>
    <mergeCell ref="H2:M2"/>
    <mergeCell ref="A4:M4"/>
    <mergeCell ref="A8:M8"/>
  </mergeCells>
  <pageMargins left="1.1811023622047245" right="0.31496062992125984" top="0.82677165354330717" bottom="0.51181102362204722" header="0.31496062992125984" footer="0.31496062992125984"/>
  <pageSetup paperSize="8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O30"/>
  <sheetViews>
    <sheetView view="pageBreakPreview" topLeftCell="A5" zoomScaleSheetLayoutView="100" workbookViewId="0">
      <selection activeCell="B29" sqref="B29"/>
    </sheetView>
  </sheetViews>
  <sheetFormatPr defaultRowHeight="14.25"/>
  <cols>
    <col min="1" max="1" width="8.625" customWidth="1"/>
    <col min="2" max="2" width="43.75" customWidth="1"/>
    <col min="3" max="3" width="12.375" customWidth="1"/>
    <col min="4" max="5" width="11.25" customWidth="1"/>
    <col min="6" max="6" width="9.25" customWidth="1"/>
    <col min="7" max="7" width="0.75" customWidth="1"/>
    <col min="8" max="8" width="8.375" customWidth="1"/>
    <col min="9" max="9" width="43.75" customWidth="1"/>
    <col min="10" max="10" width="12.125" customWidth="1"/>
    <col min="11" max="12" width="11.25" customWidth="1"/>
  </cols>
  <sheetData>
    <row r="1" spans="1:13" ht="27.75" customHeight="1">
      <c r="A1" s="465" t="s">
        <v>1025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 ht="27" customHeight="1">
      <c r="A2" s="547" t="s">
        <v>1</v>
      </c>
      <c r="B2" s="547"/>
      <c r="C2" s="547"/>
      <c r="D2" s="547"/>
      <c r="E2" s="547"/>
      <c r="F2" s="547"/>
      <c r="G2" s="1"/>
      <c r="H2" s="547" t="s">
        <v>2</v>
      </c>
      <c r="I2" s="547"/>
      <c r="J2" s="547"/>
      <c r="K2" s="547"/>
      <c r="L2" s="547"/>
      <c r="M2" s="547"/>
    </row>
    <row r="3" spans="1:13" ht="16.5" customHeight="1">
      <c r="A3" s="460" t="s">
        <v>3</v>
      </c>
      <c r="B3" s="460" t="s">
        <v>4</v>
      </c>
      <c r="C3" s="460" t="s">
        <v>5</v>
      </c>
      <c r="D3" s="460" t="s">
        <v>6</v>
      </c>
      <c r="E3" s="460" t="s">
        <v>7</v>
      </c>
      <c r="F3" s="460" t="s">
        <v>8</v>
      </c>
      <c r="G3" s="2"/>
      <c r="H3" s="460" t="s">
        <v>3</v>
      </c>
      <c r="I3" s="460" t="s">
        <v>4</v>
      </c>
      <c r="J3" s="461" t="s">
        <v>5</v>
      </c>
      <c r="K3" s="461" t="s">
        <v>6</v>
      </c>
      <c r="L3" s="461" t="s">
        <v>7</v>
      </c>
      <c r="M3" s="461" t="s">
        <v>8</v>
      </c>
    </row>
    <row r="4" spans="1:13" ht="24.75" customHeight="1">
      <c r="A4" s="460"/>
      <c r="B4" s="460"/>
      <c r="C4" s="460"/>
      <c r="D4" s="460"/>
      <c r="E4" s="460"/>
      <c r="F4" s="460"/>
      <c r="G4" s="3"/>
      <c r="H4" s="460"/>
      <c r="I4" s="460"/>
      <c r="J4" s="461"/>
      <c r="K4" s="461"/>
      <c r="L4" s="461"/>
      <c r="M4" s="461"/>
    </row>
    <row r="5" spans="1:13" ht="19.5" customHeight="1">
      <c r="A5" s="460" t="s">
        <v>9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</row>
    <row r="6" spans="1:13" s="8" customFormat="1" ht="21" customHeight="1">
      <c r="A6" s="4" t="s">
        <v>1350</v>
      </c>
      <c r="B6" s="5" t="s">
        <v>23</v>
      </c>
      <c r="C6" s="6">
        <v>55260</v>
      </c>
      <c r="D6" s="7" t="s">
        <v>12</v>
      </c>
      <c r="E6" s="4" t="s">
        <v>1349</v>
      </c>
      <c r="F6" s="4" t="s">
        <v>24</v>
      </c>
      <c r="G6" s="53"/>
      <c r="H6" s="9"/>
      <c r="I6" s="10"/>
      <c r="J6" s="11"/>
      <c r="K6" s="14"/>
      <c r="L6" s="17"/>
      <c r="M6" s="4"/>
    </row>
    <row r="7" spans="1:13" s="8" customFormat="1" ht="21" customHeight="1">
      <c r="A7" s="4"/>
      <c r="B7" s="50"/>
      <c r="C7" s="51"/>
      <c r="D7" s="16"/>
      <c r="E7" s="4"/>
      <c r="F7" s="4"/>
      <c r="G7" s="65"/>
      <c r="H7" s="9" t="s">
        <v>1351</v>
      </c>
      <c r="I7" s="10" t="s">
        <v>30</v>
      </c>
      <c r="J7" s="11">
        <v>55580</v>
      </c>
      <c r="K7" s="11" t="s">
        <v>12</v>
      </c>
      <c r="L7" s="309" t="s">
        <v>1349</v>
      </c>
      <c r="M7" s="309" t="s">
        <v>24</v>
      </c>
    </row>
    <row r="8" spans="1:13" s="8" customFormat="1" ht="21" customHeight="1">
      <c r="A8" s="4" t="s">
        <v>1352</v>
      </c>
      <c r="B8" s="5" t="s">
        <v>32</v>
      </c>
      <c r="C8" s="6">
        <v>56160</v>
      </c>
      <c r="D8" s="7" t="s">
        <v>12</v>
      </c>
      <c r="E8" s="4" t="s">
        <v>1353</v>
      </c>
      <c r="F8" s="4" t="s">
        <v>24</v>
      </c>
      <c r="G8" s="65"/>
      <c r="H8" s="9"/>
      <c r="I8" s="10"/>
      <c r="J8" s="11"/>
      <c r="K8" s="14"/>
      <c r="L8" s="17"/>
      <c r="M8" s="4"/>
    </row>
    <row r="9" spans="1:13" s="8" customFormat="1" ht="21" customHeight="1">
      <c r="A9" s="4" t="s">
        <v>1354</v>
      </c>
      <c r="B9" s="5" t="s">
        <v>40</v>
      </c>
      <c r="C9" s="6">
        <v>57140</v>
      </c>
      <c r="D9" s="7" t="s">
        <v>12</v>
      </c>
      <c r="E9" s="4" t="s">
        <v>1353</v>
      </c>
      <c r="F9" s="4" t="s">
        <v>24</v>
      </c>
      <c r="G9" s="308"/>
      <c r="H9" s="9" t="s">
        <v>1355</v>
      </c>
      <c r="I9" s="10" t="s">
        <v>42</v>
      </c>
      <c r="J9" s="11">
        <v>57050</v>
      </c>
      <c r="K9" s="14" t="s">
        <v>12</v>
      </c>
      <c r="L9" s="4" t="s">
        <v>1353</v>
      </c>
      <c r="M9" s="4" t="s">
        <v>24</v>
      </c>
    </row>
    <row r="10" spans="1:13" s="8" customFormat="1" ht="21" customHeight="1">
      <c r="A10" s="4" t="s">
        <v>1356</v>
      </c>
      <c r="B10" s="5" t="s">
        <v>48</v>
      </c>
      <c r="C10" s="15">
        <v>58280</v>
      </c>
      <c r="D10" s="16" t="s">
        <v>12</v>
      </c>
      <c r="E10" s="4" t="s">
        <v>1353</v>
      </c>
      <c r="F10" s="4" t="s">
        <v>24</v>
      </c>
      <c r="G10" s="308"/>
      <c r="H10" s="9" t="s">
        <v>1357</v>
      </c>
      <c r="I10" s="10" t="s">
        <v>50</v>
      </c>
      <c r="J10" s="11">
        <v>58240</v>
      </c>
      <c r="K10" s="9" t="s">
        <v>12</v>
      </c>
      <c r="L10" s="4" t="s">
        <v>1353</v>
      </c>
      <c r="M10" s="4" t="s">
        <v>24</v>
      </c>
    </row>
    <row r="11" spans="1:13" s="8" customFormat="1" ht="21" customHeight="1">
      <c r="A11" s="4" t="s">
        <v>1358</v>
      </c>
      <c r="B11" s="5" t="s">
        <v>52</v>
      </c>
      <c r="C11" s="15">
        <v>58610</v>
      </c>
      <c r="D11" s="16" t="s">
        <v>12</v>
      </c>
      <c r="E11" s="4" t="s">
        <v>1349</v>
      </c>
      <c r="F11" s="4" t="s">
        <v>24</v>
      </c>
      <c r="G11" s="65"/>
      <c r="H11" s="9"/>
      <c r="I11" s="10"/>
      <c r="J11" s="11"/>
      <c r="K11" s="14"/>
      <c r="L11" s="17"/>
      <c r="M11" s="4"/>
    </row>
    <row r="12" spans="1:13" s="8" customFormat="1" ht="21" customHeight="1">
      <c r="A12" s="4" t="s">
        <v>1359</v>
      </c>
      <c r="B12" s="50" t="s">
        <v>56</v>
      </c>
      <c r="C12" s="51">
        <v>59070</v>
      </c>
      <c r="D12" s="16" t="s">
        <v>12</v>
      </c>
      <c r="E12" s="4" t="s">
        <v>1349</v>
      </c>
      <c r="F12" s="4" t="s">
        <v>24</v>
      </c>
      <c r="G12" s="65"/>
      <c r="H12" s="9"/>
      <c r="I12" s="10"/>
      <c r="J12" s="11"/>
      <c r="K12" s="14"/>
      <c r="L12" s="17"/>
      <c r="M12" s="4"/>
    </row>
    <row r="13" spans="1:13" s="8" customFormat="1" ht="21" customHeight="1">
      <c r="A13" s="4" t="s">
        <v>1360</v>
      </c>
      <c r="B13" s="5" t="s">
        <v>60</v>
      </c>
      <c r="C13" s="15">
        <v>59390</v>
      </c>
      <c r="D13" s="16" t="s">
        <v>12</v>
      </c>
      <c r="E13" s="4" t="s">
        <v>1349</v>
      </c>
      <c r="F13" s="4" t="s">
        <v>24</v>
      </c>
      <c r="G13" s="65"/>
      <c r="H13" s="9"/>
      <c r="I13" s="10"/>
      <c r="J13" s="11"/>
      <c r="K13" s="14"/>
      <c r="L13" s="17"/>
      <c r="M13" s="4"/>
    </row>
    <row r="14" spans="1:13" s="8" customFormat="1" ht="21" customHeight="1">
      <c r="A14" s="4" t="s">
        <v>1361</v>
      </c>
      <c r="B14" s="5" t="s">
        <v>64</v>
      </c>
      <c r="C14" s="15">
        <v>59820</v>
      </c>
      <c r="D14" s="16" t="s">
        <v>12</v>
      </c>
      <c r="E14" s="4" t="s">
        <v>1353</v>
      </c>
      <c r="F14" s="4" t="s">
        <v>24</v>
      </c>
      <c r="G14" s="308"/>
      <c r="H14" s="9" t="s">
        <v>1362</v>
      </c>
      <c r="I14" s="10" t="s">
        <v>67</v>
      </c>
      <c r="J14" s="11">
        <v>60050</v>
      </c>
      <c r="K14" s="9" t="s">
        <v>12</v>
      </c>
      <c r="L14" s="4" t="s">
        <v>1353</v>
      </c>
      <c r="M14" s="4" t="s">
        <v>24</v>
      </c>
    </row>
    <row r="15" spans="1:13" s="8" customFormat="1" ht="21" customHeight="1">
      <c r="A15" s="4"/>
      <c r="B15" s="50"/>
      <c r="C15" s="51"/>
      <c r="D15" s="16"/>
      <c r="E15" s="4"/>
      <c r="F15" s="4"/>
      <c r="G15" s="65"/>
      <c r="H15" s="9" t="s">
        <v>1363</v>
      </c>
      <c r="I15" s="10" t="s">
        <v>71</v>
      </c>
      <c r="J15" s="11">
        <v>60500</v>
      </c>
      <c r="K15" s="11" t="s">
        <v>12</v>
      </c>
      <c r="L15" s="309" t="s">
        <v>1353</v>
      </c>
      <c r="M15" s="309" t="s">
        <v>24</v>
      </c>
    </row>
    <row r="16" spans="1:13" s="8" customFormat="1" ht="21" customHeight="1">
      <c r="A16" s="4" t="s">
        <v>1365</v>
      </c>
      <c r="B16" s="5" t="s">
        <v>82</v>
      </c>
      <c r="C16" s="6">
        <v>62530</v>
      </c>
      <c r="D16" s="7" t="s">
        <v>12</v>
      </c>
      <c r="E16" s="4" t="s">
        <v>1364</v>
      </c>
      <c r="F16" s="4" t="s">
        <v>24</v>
      </c>
      <c r="G16" s="65"/>
      <c r="H16" s="9"/>
      <c r="I16" s="10"/>
      <c r="J16" s="11"/>
      <c r="K16" s="14"/>
      <c r="L16" s="17"/>
      <c r="M16" s="4"/>
    </row>
    <row r="17" spans="1:15" s="8" customFormat="1" ht="21" customHeight="1">
      <c r="A17" s="4" t="s">
        <v>1366</v>
      </c>
      <c r="B17" s="5" t="s">
        <v>86</v>
      </c>
      <c r="C17" s="6">
        <v>63300</v>
      </c>
      <c r="D17" s="7" t="s">
        <v>12</v>
      </c>
      <c r="E17" s="4" t="s">
        <v>1364</v>
      </c>
      <c r="F17" s="4" t="s">
        <v>24</v>
      </c>
      <c r="G17" s="308"/>
      <c r="H17" s="9" t="s">
        <v>1367</v>
      </c>
      <c r="I17" s="10" t="s">
        <v>92</v>
      </c>
      <c r="J17" s="11">
        <v>63820</v>
      </c>
      <c r="K17" s="11" t="s">
        <v>12</v>
      </c>
      <c r="L17" s="309" t="s">
        <v>1364</v>
      </c>
      <c r="M17" s="309" t="s">
        <v>24</v>
      </c>
    </row>
    <row r="18" spans="1:15" s="8" customFormat="1" ht="33.75" customHeight="1">
      <c r="A18" s="4" t="s">
        <v>1368</v>
      </c>
      <c r="B18" s="5" t="s">
        <v>90</v>
      </c>
      <c r="C18" s="6">
        <v>64210</v>
      </c>
      <c r="D18" s="7" t="s">
        <v>12</v>
      </c>
      <c r="E18" s="4" t="s">
        <v>1364</v>
      </c>
      <c r="F18" s="4" t="s">
        <v>24</v>
      </c>
      <c r="G18" s="308"/>
      <c r="H18" s="9"/>
      <c r="I18" s="10"/>
      <c r="J18" s="11"/>
      <c r="K18" s="11"/>
      <c r="L18" s="4"/>
      <c r="M18" s="4"/>
    </row>
    <row r="19" spans="1:15" s="8" customFormat="1" ht="21" customHeight="1">
      <c r="A19" s="4"/>
      <c r="B19" s="50"/>
      <c r="C19" s="51"/>
      <c r="D19" s="16"/>
      <c r="E19" s="4"/>
      <c r="F19" s="4"/>
      <c r="G19" s="68"/>
      <c r="H19" s="9" t="s">
        <v>1370</v>
      </c>
      <c r="I19" s="10" t="s">
        <v>113</v>
      </c>
      <c r="J19" s="11">
        <v>66850</v>
      </c>
      <c r="K19" s="9" t="s">
        <v>12</v>
      </c>
      <c r="L19" s="309" t="s">
        <v>1364</v>
      </c>
      <c r="M19" s="309" t="s">
        <v>24</v>
      </c>
    </row>
    <row r="20" spans="1:15" s="326" customFormat="1" ht="19.5" customHeight="1">
      <c r="A20" s="469" t="s">
        <v>122</v>
      </c>
      <c r="B20" s="469"/>
      <c r="C20" s="469"/>
      <c r="D20" s="469"/>
      <c r="E20" s="469"/>
      <c r="F20" s="469"/>
      <c r="G20" s="469"/>
      <c r="H20" s="469"/>
      <c r="I20" s="469"/>
      <c r="J20" s="469"/>
      <c r="K20" s="469"/>
      <c r="L20" s="469"/>
      <c r="M20" s="469"/>
    </row>
    <row r="21" spans="1:15" s="8" customFormat="1" ht="21" customHeight="1">
      <c r="A21" s="4"/>
      <c r="B21" s="5"/>
      <c r="C21" s="6"/>
      <c r="D21" s="7"/>
      <c r="E21" s="4"/>
      <c r="F21" s="4"/>
      <c r="G21" s="53"/>
      <c r="H21" s="9" t="s">
        <v>1373</v>
      </c>
      <c r="I21" s="10" t="s">
        <v>135</v>
      </c>
      <c r="J21" s="11">
        <v>72050</v>
      </c>
      <c r="K21" s="29" t="s">
        <v>12</v>
      </c>
      <c r="L21" s="314">
        <v>3</v>
      </c>
      <c r="M21" s="309" t="s">
        <v>24</v>
      </c>
    </row>
    <row r="22" spans="1:15" s="8" customFormat="1" ht="33.75" customHeight="1">
      <c r="A22" s="4"/>
      <c r="B22" s="5"/>
      <c r="C22" s="6"/>
      <c r="D22" s="7"/>
      <c r="E22" s="4"/>
      <c r="F22" s="4"/>
      <c r="G22" s="65"/>
      <c r="H22" s="9" t="s">
        <v>1374</v>
      </c>
      <c r="I22" s="10" t="s">
        <v>139</v>
      </c>
      <c r="J22" s="11">
        <v>73150</v>
      </c>
      <c r="K22" s="29" t="s">
        <v>12</v>
      </c>
      <c r="L22" s="314">
        <v>3</v>
      </c>
      <c r="M22" s="309" t="s">
        <v>24</v>
      </c>
    </row>
    <row r="23" spans="1:15" s="8" customFormat="1" ht="21" customHeight="1">
      <c r="A23" s="4" t="s">
        <v>1375</v>
      </c>
      <c r="B23" s="5" t="s">
        <v>145</v>
      </c>
      <c r="C23" s="15">
        <v>74405</v>
      </c>
      <c r="D23" s="32" t="s">
        <v>12</v>
      </c>
      <c r="E23" s="28">
        <v>3</v>
      </c>
      <c r="F23" s="4" t="s">
        <v>24</v>
      </c>
      <c r="G23" s="68"/>
      <c r="H23" s="9"/>
      <c r="I23" s="10"/>
      <c r="J23" s="11"/>
      <c r="K23" s="11"/>
      <c r="L23" s="17"/>
      <c r="M23" s="4"/>
    </row>
    <row r="24" spans="1:15" s="326" customFormat="1" ht="19.5" customHeight="1">
      <c r="A24" s="469" t="s">
        <v>185</v>
      </c>
      <c r="B24" s="469"/>
      <c r="C24" s="469"/>
      <c r="D24" s="469"/>
      <c r="E24" s="469"/>
      <c r="F24" s="469"/>
      <c r="G24" s="469"/>
      <c r="H24" s="469"/>
      <c r="I24" s="469"/>
      <c r="J24" s="469"/>
      <c r="K24" s="469"/>
      <c r="L24" s="469"/>
      <c r="M24" s="469"/>
    </row>
    <row r="25" spans="1:15" s="8" customFormat="1" ht="21" customHeight="1">
      <c r="A25" s="4"/>
      <c r="B25" s="5"/>
      <c r="C25" s="6"/>
      <c r="D25" s="7"/>
      <c r="E25" s="4"/>
      <c r="F25" s="4"/>
      <c r="G25" s="53"/>
      <c r="H25" s="9" t="s">
        <v>87</v>
      </c>
      <c r="I25" s="10" t="s">
        <v>247</v>
      </c>
      <c r="J25" s="11">
        <v>480</v>
      </c>
      <c r="K25" s="11" t="s">
        <v>216</v>
      </c>
      <c r="L25" s="317">
        <v>3.19</v>
      </c>
      <c r="M25" s="309" t="s">
        <v>24</v>
      </c>
    </row>
    <row r="26" spans="1:15" s="33" customFormat="1" ht="21" customHeight="1">
      <c r="A26" s="13" t="s">
        <v>177</v>
      </c>
      <c r="B26" s="318" t="s">
        <v>1376</v>
      </c>
      <c r="C26" s="319">
        <v>34450</v>
      </c>
      <c r="D26" s="320" t="s">
        <v>1377</v>
      </c>
      <c r="E26" s="27">
        <v>3</v>
      </c>
      <c r="F26" s="13" t="s">
        <v>19</v>
      </c>
      <c r="G26" s="327"/>
      <c r="H26" s="60"/>
      <c r="I26" s="34"/>
      <c r="J26" s="35"/>
      <c r="K26" s="35"/>
      <c r="L26" s="37"/>
      <c r="M26" s="13"/>
    </row>
    <row r="27" spans="1:15" s="326" customFormat="1" ht="19.5" customHeight="1">
      <c r="A27" s="469" t="s">
        <v>1405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</row>
    <row r="28" spans="1:15" s="33" customFormat="1" ht="21" customHeight="1">
      <c r="A28" s="13"/>
      <c r="B28" s="21"/>
      <c r="C28" s="22"/>
      <c r="D28" s="23"/>
      <c r="E28" s="13"/>
      <c r="F28" s="13"/>
      <c r="G28" s="112"/>
      <c r="H28" s="60" t="s">
        <v>236</v>
      </c>
      <c r="I28" s="323" t="s">
        <v>1424</v>
      </c>
      <c r="J28" s="321">
        <v>14250</v>
      </c>
      <c r="K28" s="320" t="s">
        <v>1407</v>
      </c>
      <c r="L28" s="27">
        <v>3</v>
      </c>
      <c r="M28" s="13" t="s">
        <v>19</v>
      </c>
    </row>
    <row r="29" spans="1:15" s="44" customFormat="1" ht="25.5" customHeight="1">
      <c r="A29" s="328" t="s">
        <v>1439</v>
      </c>
    </row>
    <row r="30" spans="1:15" ht="15">
      <c r="G30" s="44"/>
      <c r="H30" s="44"/>
      <c r="I30" s="44"/>
      <c r="J30" s="44"/>
      <c r="K30" s="44"/>
      <c r="L30" s="44"/>
      <c r="M30" s="44"/>
      <c r="N30" s="44"/>
      <c r="O30" s="44"/>
    </row>
  </sheetData>
  <mergeCells count="19">
    <mergeCell ref="A20:M20"/>
    <mergeCell ref="A24:M24"/>
    <mergeCell ref="A27:M27"/>
    <mergeCell ref="I3:I4"/>
    <mergeCell ref="J3:J4"/>
    <mergeCell ref="K3:K4"/>
    <mergeCell ref="L3:L4"/>
    <mergeCell ref="M3:M4"/>
    <mergeCell ref="A5:M5"/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H3:H4"/>
  </mergeCells>
  <pageMargins left="1" right="0.3" top="0.7" bottom="0.5" header="0.3" footer="0"/>
  <pageSetup paperSize="8" orientation="landscape" blackAndWhite="1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125"/>
  <sheetViews>
    <sheetView tabSelected="1" view="pageLayout" topLeftCell="E79" zoomScale="70" zoomScaleNormal="100" zoomScaleSheetLayoutView="100" zoomScalePageLayoutView="70" workbookViewId="0">
      <selection activeCell="R88" sqref="R88"/>
    </sheetView>
  </sheetViews>
  <sheetFormatPr defaultColWidth="9.125" defaultRowHeight="15"/>
  <cols>
    <col min="1" max="1" width="8.625" style="305" customWidth="1"/>
    <col min="2" max="2" width="43.75" style="305" customWidth="1"/>
    <col min="3" max="3" width="12.375" style="305" customWidth="1"/>
    <col min="4" max="4" width="11.25" style="305" customWidth="1"/>
    <col min="5" max="5" width="14.625" style="305" customWidth="1"/>
    <col min="6" max="6" width="9.25" style="305" customWidth="1"/>
    <col min="7" max="7" width="2.75" style="305" hidden="1" customWidth="1"/>
    <col min="8" max="8" width="8.375" style="305" customWidth="1"/>
    <col min="9" max="9" width="43.75" style="305" customWidth="1"/>
    <col min="10" max="10" width="12.125" style="305" customWidth="1"/>
    <col min="11" max="11" width="11.25" style="305" customWidth="1"/>
    <col min="12" max="12" width="13.125" style="305" customWidth="1"/>
    <col min="13" max="13" width="9.125" style="305"/>
    <col min="14" max="14" width="13.125" style="358" hidden="1" customWidth="1"/>
    <col min="15" max="16384" width="9.125" style="305"/>
  </cols>
  <sheetData>
    <row r="1" spans="1:14" ht="42.75" customHeight="1">
      <c r="A1" s="470" t="s">
        <v>1486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</row>
    <row r="2" spans="1:14" ht="21.75" customHeight="1">
      <c r="A2" s="471" t="s">
        <v>1</v>
      </c>
      <c r="B2" s="471"/>
      <c r="C2" s="471"/>
      <c r="D2" s="471"/>
      <c r="E2" s="471"/>
      <c r="F2" s="471"/>
      <c r="G2" s="315"/>
      <c r="H2" s="471" t="s">
        <v>2</v>
      </c>
      <c r="I2" s="471"/>
      <c r="J2" s="471"/>
      <c r="K2" s="471"/>
      <c r="L2" s="471"/>
      <c r="M2" s="471"/>
    </row>
    <row r="3" spans="1:14" ht="16.5" customHeight="1">
      <c r="A3" s="469" t="s">
        <v>1449</v>
      </c>
      <c r="B3" s="469" t="s">
        <v>4</v>
      </c>
      <c r="C3" s="469" t="s">
        <v>5</v>
      </c>
      <c r="D3" s="469" t="s">
        <v>6</v>
      </c>
      <c r="E3" s="469" t="s">
        <v>7</v>
      </c>
      <c r="F3" s="469" t="s">
        <v>1484</v>
      </c>
      <c r="G3" s="339"/>
      <c r="H3" s="469" t="s">
        <v>1449</v>
      </c>
      <c r="I3" s="469" t="s">
        <v>4</v>
      </c>
      <c r="J3" s="472" t="s">
        <v>5</v>
      </c>
      <c r="K3" s="472" t="s">
        <v>6</v>
      </c>
      <c r="L3" s="472" t="s">
        <v>7</v>
      </c>
      <c r="M3" s="469" t="s">
        <v>8</v>
      </c>
    </row>
    <row r="4" spans="1:14" ht="24.75" customHeight="1">
      <c r="A4" s="469"/>
      <c r="B4" s="469"/>
      <c r="C4" s="469"/>
      <c r="D4" s="469"/>
      <c r="E4" s="469"/>
      <c r="F4" s="469"/>
      <c r="G4" s="340"/>
      <c r="H4" s="469"/>
      <c r="I4" s="469"/>
      <c r="J4" s="472"/>
      <c r="K4" s="472"/>
      <c r="L4" s="472"/>
      <c r="M4" s="469"/>
    </row>
    <row r="5" spans="1:14" ht="21.75" customHeight="1">
      <c r="A5" s="469" t="s">
        <v>9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</row>
    <row r="6" spans="1:14" s="306" customFormat="1" ht="21.75" customHeight="1">
      <c r="A6" s="473" t="s">
        <v>1348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5"/>
      <c r="N6" s="359">
        <v>53</v>
      </c>
    </row>
    <row r="7" spans="1:14" s="306" customFormat="1" ht="17.25" customHeight="1">
      <c r="A7" s="4">
        <v>1</v>
      </c>
      <c r="B7" s="153" t="s">
        <v>11</v>
      </c>
      <c r="C7" s="148">
        <v>54400</v>
      </c>
      <c r="D7" s="149" t="s">
        <v>12</v>
      </c>
      <c r="E7" s="154" t="s">
        <v>1364</v>
      </c>
      <c r="F7" s="4"/>
      <c r="G7" s="307"/>
      <c r="H7" s="9">
        <v>28</v>
      </c>
      <c r="I7" s="153" t="s">
        <v>689</v>
      </c>
      <c r="J7" s="148">
        <v>54380</v>
      </c>
      <c r="K7" s="149" t="s">
        <v>12</v>
      </c>
      <c r="L7" s="4" t="s">
        <v>1349</v>
      </c>
      <c r="M7" s="4"/>
      <c r="N7" s="359"/>
    </row>
    <row r="8" spans="1:14" s="306" customFormat="1" ht="17.25" customHeight="1">
      <c r="A8" s="4">
        <v>2</v>
      </c>
      <c r="B8" s="5" t="s">
        <v>18</v>
      </c>
      <c r="C8" s="6">
        <v>54880</v>
      </c>
      <c r="D8" s="7" t="s">
        <v>12</v>
      </c>
      <c r="E8" s="4" t="s">
        <v>1349</v>
      </c>
      <c r="F8" s="4"/>
      <c r="G8" s="307"/>
      <c r="H8" s="9">
        <v>29</v>
      </c>
      <c r="I8" s="10" t="s">
        <v>21</v>
      </c>
      <c r="J8" s="11">
        <v>54950</v>
      </c>
      <c r="K8" s="11" t="s">
        <v>12</v>
      </c>
      <c r="L8" s="4" t="s">
        <v>1349</v>
      </c>
      <c r="M8" s="4"/>
      <c r="N8" s="359"/>
    </row>
    <row r="9" spans="1:14" s="306" customFormat="1" ht="17.25" customHeight="1">
      <c r="A9" s="4">
        <v>3</v>
      </c>
      <c r="B9" s="5" t="s">
        <v>23</v>
      </c>
      <c r="C9" s="6">
        <v>55260</v>
      </c>
      <c r="D9" s="7" t="s">
        <v>12</v>
      </c>
      <c r="E9" s="4" t="s">
        <v>1349</v>
      </c>
      <c r="F9" s="4"/>
      <c r="G9" s="308"/>
      <c r="H9" s="9">
        <v>30</v>
      </c>
      <c r="I9" s="10" t="s">
        <v>26</v>
      </c>
      <c r="J9" s="11">
        <v>55300</v>
      </c>
      <c r="K9" s="11" t="s">
        <v>12</v>
      </c>
      <c r="L9" s="4" t="s">
        <v>1349</v>
      </c>
      <c r="M9" s="4"/>
      <c r="N9" s="359"/>
    </row>
    <row r="10" spans="1:14" s="306" customFormat="1" ht="17.25" customHeight="1">
      <c r="A10" s="4">
        <v>4</v>
      </c>
      <c r="B10" s="5" t="s">
        <v>28</v>
      </c>
      <c r="C10" s="6">
        <v>55625</v>
      </c>
      <c r="D10" s="7" t="s">
        <v>12</v>
      </c>
      <c r="E10" s="4" t="s">
        <v>1349</v>
      </c>
      <c r="F10" s="4"/>
      <c r="G10" s="308"/>
      <c r="H10" s="9">
        <v>31</v>
      </c>
      <c r="I10" s="10" t="s">
        <v>30</v>
      </c>
      <c r="J10" s="11">
        <v>55580</v>
      </c>
      <c r="K10" s="11" t="s">
        <v>12</v>
      </c>
      <c r="L10" s="309" t="s">
        <v>1349</v>
      </c>
      <c r="M10" s="309"/>
      <c r="N10" s="359"/>
    </row>
    <row r="11" spans="1:14" s="306" customFormat="1" ht="17.25" customHeight="1">
      <c r="A11" s="4">
        <v>5</v>
      </c>
      <c r="B11" s="5" t="s">
        <v>32</v>
      </c>
      <c r="C11" s="6">
        <v>56160</v>
      </c>
      <c r="D11" s="7" t="s">
        <v>12</v>
      </c>
      <c r="E11" s="4" t="s">
        <v>1349</v>
      </c>
      <c r="F11" s="4"/>
      <c r="G11" s="308"/>
      <c r="H11" s="9">
        <v>32</v>
      </c>
      <c r="I11" s="10" t="s">
        <v>34</v>
      </c>
      <c r="J11" s="11">
        <v>56190</v>
      </c>
      <c r="K11" s="11" t="s">
        <v>12</v>
      </c>
      <c r="L11" s="4" t="str">
        <f>+L10</f>
        <v>3,4,19</v>
      </c>
      <c r="M11" s="4"/>
      <c r="N11" s="359"/>
    </row>
    <row r="12" spans="1:14" s="306" customFormat="1" ht="17.25" customHeight="1">
      <c r="A12" s="4">
        <v>6</v>
      </c>
      <c r="B12" s="5" t="s">
        <v>36</v>
      </c>
      <c r="C12" s="6">
        <v>56600</v>
      </c>
      <c r="D12" s="7" t="s">
        <v>12</v>
      </c>
      <c r="E12" s="4" t="s">
        <v>1349</v>
      </c>
      <c r="F12" s="4" t="s">
        <v>269</v>
      </c>
      <c r="G12" s="308"/>
      <c r="H12" s="9">
        <v>33</v>
      </c>
      <c r="I12" s="10" t="s">
        <v>38</v>
      </c>
      <c r="J12" s="11">
        <v>56600</v>
      </c>
      <c r="K12" s="14" t="s">
        <v>12</v>
      </c>
      <c r="L12" s="4" t="str">
        <f t="shared" ref="L12:L15" si="0">+L11</f>
        <v>3,4,19</v>
      </c>
      <c r="M12" s="4"/>
      <c r="N12" s="359"/>
    </row>
    <row r="13" spans="1:14" s="306" customFormat="1" ht="17.25" customHeight="1">
      <c r="A13" s="4">
        <v>7</v>
      </c>
      <c r="B13" s="5" t="s">
        <v>40</v>
      </c>
      <c r="C13" s="6">
        <v>57140</v>
      </c>
      <c r="D13" s="7" t="s">
        <v>12</v>
      </c>
      <c r="E13" s="4" t="str">
        <f>+E12</f>
        <v>3,4,19</v>
      </c>
      <c r="F13" s="4"/>
      <c r="G13" s="308"/>
      <c r="H13" s="9">
        <v>34</v>
      </c>
      <c r="I13" s="10" t="s">
        <v>42</v>
      </c>
      <c r="J13" s="11">
        <v>57050</v>
      </c>
      <c r="K13" s="14" t="s">
        <v>12</v>
      </c>
      <c r="L13" s="4" t="str">
        <f t="shared" si="0"/>
        <v>3,4,19</v>
      </c>
      <c r="M13" s="4"/>
      <c r="N13" s="359"/>
    </row>
    <row r="14" spans="1:14" s="306" customFormat="1" ht="17.25" customHeight="1">
      <c r="A14" s="4">
        <v>8</v>
      </c>
      <c r="B14" s="5" t="s">
        <v>44</v>
      </c>
      <c r="C14" s="6">
        <v>57780</v>
      </c>
      <c r="D14" s="7" t="s">
        <v>12</v>
      </c>
      <c r="E14" s="4" t="str">
        <f t="shared" ref="E14:E15" si="1">+E13</f>
        <v>3,4,19</v>
      </c>
      <c r="F14" s="4"/>
      <c r="G14" s="308"/>
      <c r="H14" s="9">
        <v>35</v>
      </c>
      <c r="I14" s="10" t="s">
        <v>46</v>
      </c>
      <c r="J14" s="11">
        <v>57740</v>
      </c>
      <c r="K14" s="14" t="s">
        <v>12</v>
      </c>
      <c r="L14" s="4" t="str">
        <f t="shared" si="0"/>
        <v>3,4,19</v>
      </c>
      <c r="M14" s="4"/>
      <c r="N14" s="359"/>
    </row>
    <row r="15" spans="1:14" s="306" customFormat="1" ht="17.25" customHeight="1">
      <c r="A15" s="4">
        <v>9</v>
      </c>
      <c r="B15" s="5" t="s">
        <v>48</v>
      </c>
      <c r="C15" s="15">
        <v>58280</v>
      </c>
      <c r="D15" s="16" t="s">
        <v>12</v>
      </c>
      <c r="E15" s="4" t="str">
        <f t="shared" si="1"/>
        <v>3,4,19</v>
      </c>
      <c r="F15" s="4"/>
      <c r="G15" s="308"/>
      <c r="H15" s="9">
        <v>36</v>
      </c>
      <c r="I15" s="10" t="s">
        <v>50</v>
      </c>
      <c r="J15" s="11">
        <v>58240</v>
      </c>
      <c r="K15" s="9" t="s">
        <v>12</v>
      </c>
      <c r="L15" s="4" t="str">
        <f t="shared" si="0"/>
        <v>3,4,19</v>
      </c>
      <c r="M15" s="4"/>
      <c r="N15" s="359"/>
    </row>
    <row r="16" spans="1:14" s="306" customFormat="1" ht="17.25" customHeight="1">
      <c r="A16" s="4">
        <v>10</v>
      </c>
      <c r="B16" s="5" t="s">
        <v>52</v>
      </c>
      <c r="C16" s="15">
        <v>58610</v>
      </c>
      <c r="D16" s="16" t="s">
        <v>12</v>
      </c>
      <c r="E16" s="4" t="s">
        <v>1349</v>
      </c>
      <c r="F16" s="4"/>
      <c r="G16" s="308"/>
      <c r="H16" s="9">
        <v>37</v>
      </c>
      <c r="I16" s="10" t="s">
        <v>54</v>
      </c>
      <c r="J16" s="11">
        <v>58800</v>
      </c>
      <c r="K16" s="9" t="s">
        <v>12</v>
      </c>
      <c r="L16" s="4" t="s">
        <v>1349</v>
      </c>
      <c r="M16" s="4"/>
      <c r="N16" s="359"/>
    </row>
    <row r="17" spans="1:14" s="306" customFormat="1" ht="34.5" customHeight="1">
      <c r="A17" s="4">
        <v>11</v>
      </c>
      <c r="B17" s="50" t="s">
        <v>56</v>
      </c>
      <c r="C17" s="51">
        <v>59070</v>
      </c>
      <c r="D17" s="16" t="s">
        <v>12</v>
      </c>
      <c r="E17" s="4" t="s">
        <v>1349</v>
      </c>
      <c r="F17" s="4" t="s">
        <v>269</v>
      </c>
      <c r="G17" s="308"/>
      <c r="H17" s="9">
        <v>38</v>
      </c>
      <c r="I17" s="10" t="s">
        <v>58</v>
      </c>
      <c r="J17" s="11">
        <v>59020</v>
      </c>
      <c r="K17" s="9" t="s">
        <v>12</v>
      </c>
      <c r="L17" s="4" t="s">
        <v>1349</v>
      </c>
      <c r="M17" s="4"/>
      <c r="N17" s="359"/>
    </row>
    <row r="18" spans="1:14" s="306" customFormat="1" ht="17.25" customHeight="1">
      <c r="A18" s="4">
        <v>12</v>
      </c>
      <c r="B18" s="5" t="s">
        <v>60</v>
      </c>
      <c r="C18" s="15">
        <v>59390</v>
      </c>
      <c r="D18" s="16" t="s">
        <v>12</v>
      </c>
      <c r="E18" s="4" t="s">
        <v>1349</v>
      </c>
      <c r="F18" s="4"/>
      <c r="G18" s="308"/>
      <c r="H18" s="9">
        <v>39</v>
      </c>
      <c r="I18" s="10" t="s">
        <v>62</v>
      </c>
      <c r="J18" s="11">
        <v>59600</v>
      </c>
      <c r="K18" s="9" t="s">
        <v>12</v>
      </c>
      <c r="L18" s="4" t="s">
        <v>1349</v>
      </c>
      <c r="M18" s="4"/>
      <c r="N18" s="359"/>
    </row>
    <row r="19" spans="1:14" s="306" customFormat="1" ht="17.25" customHeight="1">
      <c r="A19" s="4">
        <v>13</v>
      </c>
      <c r="B19" s="5" t="s">
        <v>64</v>
      </c>
      <c r="C19" s="15">
        <v>59820</v>
      </c>
      <c r="D19" s="16" t="s">
        <v>12</v>
      </c>
      <c r="E19" s="4" t="str">
        <f>+E18</f>
        <v>3,4,19</v>
      </c>
      <c r="F19" s="4"/>
      <c r="G19" s="308"/>
      <c r="H19" s="9">
        <v>40</v>
      </c>
      <c r="I19" s="10" t="s">
        <v>67</v>
      </c>
      <c r="J19" s="11">
        <v>60050</v>
      </c>
      <c r="K19" s="9" t="s">
        <v>12</v>
      </c>
      <c r="L19" s="4" t="str">
        <f>+L18</f>
        <v>3,4,19</v>
      </c>
      <c r="M19" s="4"/>
      <c r="N19" s="359"/>
    </row>
    <row r="20" spans="1:14" s="306" customFormat="1" ht="34.5" customHeight="1">
      <c r="A20" s="4">
        <v>14</v>
      </c>
      <c r="B20" s="5" t="s">
        <v>69</v>
      </c>
      <c r="C20" s="6">
        <v>60200</v>
      </c>
      <c r="D20" s="7" t="s">
        <v>12</v>
      </c>
      <c r="E20" s="4" t="str">
        <f t="shared" ref="E20:E21" si="2">+E19</f>
        <v>3,4,19</v>
      </c>
      <c r="F20" s="4"/>
      <c r="G20" s="308"/>
      <c r="H20" s="9">
        <v>41</v>
      </c>
      <c r="I20" s="10" t="s">
        <v>71</v>
      </c>
      <c r="J20" s="11">
        <v>60500</v>
      </c>
      <c r="K20" s="11" t="s">
        <v>12</v>
      </c>
      <c r="L20" s="4" t="str">
        <f>+L19</f>
        <v>3,4,19</v>
      </c>
      <c r="M20" s="309"/>
      <c r="N20" s="359"/>
    </row>
    <row r="21" spans="1:14" s="306" customFormat="1" ht="34.5" customHeight="1">
      <c r="A21" s="4">
        <v>15</v>
      </c>
      <c r="B21" s="5" t="s">
        <v>73</v>
      </c>
      <c r="C21" s="6">
        <v>60770</v>
      </c>
      <c r="D21" s="7" t="s">
        <v>12</v>
      </c>
      <c r="E21" s="4" t="str">
        <f t="shared" si="2"/>
        <v>3,4,19</v>
      </c>
      <c r="F21" s="4"/>
      <c r="G21" s="308"/>
      <c r="H21" s="9">
        <v>42</v>
      </c>
      <c r="I21" s="10" t="s">
        <v>75</v>
      </c>
      <c r="J21" s="11">
        <v>60930</v>
      </c>
      <c r="K21" s="11" t="s">
        <v>12</v>
      </c>
      <c r="L21" s="4" t="s">
        <v>1364</v>
      </c>
      <c r="M21" s="4"/>
      <c r="N21" s="359"/>
    </row>
    <row r="22" spans="1:14" s="306" customFormat="1" ht="17.25" customHeight="1">
      <c r="A22" s="4">
        <v>16</v>
      </c>
      <c r="B22" s="5" t="s">
        <v>78</v>
      </c>
      <c r="C22" s="6">
        <v>62070</v>
      </c>
      <c r="D22" s="7" t="s">
        <v>12</v>
      </c>
      <c r="E22" s="4" t="s">
        <v>1364</v>
      </c>
      <c r="F22" s="4"/>
      <c r="G22" s="308"/>
      <c r="H22" s="9">
        <v>43</v>
      </c>
      <c r="I22" s="10" t="s">
        <v>80</v>
      </c>
      <c r="J22" s="11">
        <v>62260</v>
      </c>
      <c r="K22" s="11" t="s">
        <v>12</v>
      </c>
      <c r="L22" s="4" t="s">
        <v>1364</v>
      </c>
      <c r="M22" s="4"/>
      <c r="N22" s="359"/>
    </row>
    <row r="23" spans="1:14" s="306" customFormat="1" ht="34.5" customHeight="1">
      <c r="A23" s="4">
        <v>17</v>
      </c>
      <c r="B23" s="5" t="s">
        <v>82</v>
      </c>
      <c r="C23" s="6">
        <v>62530</v>
      </c>
      <c r="D23" s="7" t="s">
        <v>12</v>
      </c>
      <c r="E23" s="4" t="s">
        <v>1364</v>
      </c>
      <c r="F23" s="4"/>
      <c r="G23" s="308"/>
      <c r="H23" s="9">
        <v>44</v>
      </c>
      <c r="I23" s="10" t="s">
        <v>84</v>
      </c>
      <c r="J23" s="11">
        <v>62780</v>
      </c>
      <c r="K23" s="11" t="s">
        <v>12</v>
      </c>
      <c r="L23" s="4" t="s">
        <v>1364</v>
      </c>
      <c r="M23" s="4"/>
      <c r="N23" s="359"/>
    </row>
    <row r="24" spans="1:14" s="306" customFormat="1" ht="17.25" customHeight="1">
      <c r="A24" s="4">
        <v>18</v>
      </c>
      <c r="B24" s="310" t="s">
        <v>394</v>
      </c>
      <c r="C24" s="311">
        <v>62900</v>
      </c>
      <c r="D24" s="312" t="s">
        <v>12</v>
      </c>
      <c r="E24" s="4" t="s">
        <v>1364</v>
      </c>
      <c r="F24" s="4"/>
      <c r="G24" s="308"/>
      <c r="H24" s="9">
        <v>45</v>
      </c>
      <c r="I24" s="10" t="s">
        <v>88</v>
      </c>
      <c r="J24" s="11">
        <v>63100</v>
      </c>
      <c r="K24" s="11" t="s">
        <v>12</v>
      </c>
      <c r="L24" s="4" t="s">
        <v>1364</v>
      </c>
      <c r="M24" s="4"/>
      <c r="N24" s="359"/>
    </row>
    <row r="25" spans="1:14" s="306" customFormat="1" ht="17.25" customHeight="1">
      <c r="A25" s="4">
        <v>19</v>
      </c>
      <c r="B25" s="5" t="s">
        <v>86</v>
      </c>
      <c r="C25" s="6">
        <v>63300</v>
      </c>
      <c r="D25" s="7" t="s">
        <v>12</v>
      </c>
      <c r="E25" s="4" t="s">
        <v>1364</v>
      </c>
      <c r="F25" s="4"/>
      <c r="G25" s="308"/>
      <c r="H25" s="9">
        <v>46</v>
      </c>
      <c r="I25" s="10" t="s">
        <v>92</v>
      </c>
      <c r="J25" s="11">
        <v>63820</v>
      </c>
      <c r="K25" s="11" t="s">
        <v>12</v>
      </c>
      <c r="L25" s="309" t="s">
        <v>1364</v>
      </c>
      <c r="M25" s="309"/>
      <c r="N25" s="359"/>
    </row>
    <row r="26" spans="1:14" s="306" customFormat="1" ht="34.5" customHeight="1">
      <c r="A26" s="4">
        <v>20</v>
      </c>
      <c r="B26" s="5" t="s">
        <v>90</v>
      </c>
      <c r="C26" s="6">
        <v>64210</v>
      </c>
      <c r="D26" s="7" t="s">
        <v>12</v>
      </c>
      <c r="E26" s="4" t="s">
        <v>1364</v>
      </c>
      <c r="F26" s="4"/>
      <c r="G26" s="308"/>
      <c r="H26" s="9"/>
      <c r="I26" s="10"/>
      <c r="J26" s="11"/>
      <c r="K26" s="11"/>
      <c r="L26" s="4"/>
      <c r="M26" s="4"/>
      <c r="N26" s="359"/>
    </row>
    <row r="27" spans="1:14" s="306" customFormat="1" ht="34.5" customHeight="1">
      <c r="A27" s="4">
        <v>21</v>
      </c>
      <c r="B27" s="5" t="s">
        <v>94</v>
      </c>
      <c r="C27" s="24">
        <v>64460</v>
      </c>
      <c r="D27" s="7" t="s">
        <v>12</v>
      </c>
      <c r="E27" s="4" t="s">
        <v>1364</v>
      </c>
      <c r="F27" s="4"/>
      <c r="G27" s="308"/>
      <c r="H27" s="9">
        <v>47</v>
      </c>
      <c r="I27" s="10" t="s">
        <v>96</v>
      </c>
      <c r="J27" s="11">
        <v>64400</v>
      </c>
      <c r="K27" s="9" t="s">
        <v>12</v>
      </c>
      <c r="L27" s="4" t="s">
        <v>1364</v>
      </c>
      <c r="M27" s="4"/>
      <c r="N27" s="359"/>
    </row>
    <row r="28" spans="1:14" s="306" customFormat="1" ht="17.25" customHeight="1">
      <c r="A28" s="4">
        <v>22</v>
      </c>
      <c r="B28" s="5" t="s">
        <v>98</v>
      </c>
      <c r="C28" s="24">
        <v>65130</v>
      </c>
      <c r="D28" s="7" t="s">
        <v>12</v>
      </c>
      <c r="E28" s="25" t="s">
        <v>1369</v>
      </c>
      <c r="F28" s="4"/>
      <c r="G28" s="308"/>
      <c r="H28" s="9">
        <v>48</v>
      </c>
      <c r="I28" s="10" t="s">
        <v>101</v>
      </c>
      <c r="J28" s="11">
        <v>65150</v>
      </c>
      <c r="K28" s="9" t="s">
        <v>12</v>
      </c>
      <c r="L28" s="25" t="s">
        <v>1369</v>
      </c>
      <c r="M28" s="4"/>
      <c r="N28" s="359"/>
    </row>
    <row r="29" spans="1:14" s="306" customFormat="1" ht="17.25" customHeight="1">
      <c r="A29" s="4">
        <v>23</v>
      </c>
      <c r="B29" s="5" t="s">
        <v>103</v>
      </c>
      <c r="C29" s="15">
        <v>65540</v>
      </c>
      <c r="D29" s="16" t="s">
        <v>12</v>
      </c>
      <c r="E29" s="25" t="s">
        <v>1369</v>
      </c>
      <c r="F29" s="4"/>
      <c r="G29" s="308"/>
      <c r="H29" s="9">
        <v>49</v>
      </c>
      <c r="I29" s="10" t="s">
        <v>105</v>
      </c>
      <c r="J29" s="11">
        <v>65460</v>
      </c>
      <c r="K29" s="9" t="s">
        <v>12</v>
      </c>
      <c r="L29" s="25" t="s">
        <v>1369</v>
      </c>
      <c r="M29" s="4"/>
      <c r="N29" s="359"/>
    </row>
    <row r="30" spans="1:14" s="306" customFormat="1" ht="17.25" customHeight="1">
      <c r="A30" s="4">
        <v>24</v>
      </c>
      <c r="B30" s="5" t="s">
        <v>107</v>
      </c>
      <c r="C30" s="24">
        <v>66280</v>
      </c>
      <c r="D30" s="26" t="s">
        <v>12</v>
      </c>
      <c r="E30" s="25" t="s">
        <v>1369</v>
      </c>
      <c r="F30" s="4"/>
      <c r="G30" s="308"/>
      <c r="H30" s="9">
        <v>50</v>
      </c>
      <c r="I30" s="10" t="s">
        <v>109</v>
      </c>
      <c r="J30" s="11">
        <v>66280</v>
      </c>
      <c r="K30" s="9" t="s">
        <v>12</v>
      </c>
      <c r="L30" s="25" t="s">
        <v>1369</v>
      </c>
      <c r="M30" s="4"/>
      <c r="N30" s="359"/>
    </row>
    <row r="31" spans="1:14" s="306" customFormat="1" ht="17.25" customHeight="1">
      <c r="A31" s="4">
        <v>25</v>
      </c>
      <c r="B31" s="5" t="s">
        <v>111</v>
      </c>
      <c r="C31" s="15">
        <v>66970</v>
      </c>
      <c r="D31" s="16" t="s">
        <v>12</v>
      </c>
      <c r="E31" s="4" t="s">
        <v>1364</v>
      </c>
      <c r="F31" s="4"/>
      <c r="G31" s="308"/>
      <c r="H31" s="9">
        <v>51</v>
      </c>
      <c r="I31" s="10" t="s">
        <v>113</v>
      </c>
      <c r="J31" s="11">
        <v>66850</v>
      </c>
      <c r="K31" s="9" t="s">
        <v>12</v>
      </c>
      <c r="L31" s="309" t="s">
        <v>1364</v>
      </c>
      <c r="M31" s="309"/>
      <c r="N31" s="359"/>
    </row>
    <row r="32" spans="1:14" s="306" customFormat="1" ht="17.25" customHeight="1">
      <c r="A32" s="4">
        <v>26</v>
      </c>
      <c r="B32" s="5" t="s">
        <v>115</v>
      </c>
      <c r="C32" s="15">
        <v>67310</v>
      </c>
      <c r="D32" s="26" t="s">
        <v>12</v>
      </c>
      <c r="E32" s="4" t="s">
        <v>1364</v>
      </c>
      <c r="F32" s="4"/>
      <c r="G32" s="308"/>
      <c r="H32" s="9">
        <v>52</v>
      </c>
      <c r="I32" s="10" t="s">
        <v>117</v>
      </c>
      <c r="J32" s="11">
        <v>67340</v>
      </c>
      <c r="K32" s="9" t="s">
        <v>12</v>
      </c>
      <c r="L32" s="4" t="s">
        <v>1364</v>
      </c>
      <c r="M32" s="4"/>
      <c r="N32" s="359"/>
    </row>
    <row r="33" spans="1:14" s="306" customFormat="1" ht="17.25" customHeight="1">
      <c r="A33" s="4">
        <v>27</v>
      </c>
      <c r="B33" s="5" t="s">
        <v>1371</v>
      </c>
      <c r="C33" s="15">
        <v>67980</v>
      </c>
      <c r="D33" s="26" t="s">
        <v>12</v>
      </c>
      <c r="E33" s="28">
        <v>3</v>
      </c>
      <c r="F33" s="4"/>
      <c r="G33" s="313"/>
      <c r="H33" s="9">
        <v>53</v>
      </c>
      <c r="I33" s="10" t="s">
        <v>1372</v>
      </c>
      <c r="J33" s="11">
        <v>68010</v>
      </c>
      <c r="K33" s="29" t="s">
        <v>12</v>
      </c>
      <c r="L33" s="28">
        <v>3</v>
      </c>
      <c r="M33" s="4"/>
      <c r="N33" s="359"/>
    </row>
    <row r="34" spans="1:14" s="306" customFormat="1" ht="21.75" customHeight="1">
      <c r="A34" s="469" t="s">
        <v>122</v>
      </c>
      <c r="B34" s="469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359">
        <v>30</v>
      </c>
    </row>
    <row r="35" spans="1:14" s="306" customFormat="1" ht="17.25" customHeight="1">
      <c r="A35" s="4">
        <v>54</v>
      </c>
      <c r="B35" s="5" t="s">
        <v>124</v>
      </c>
      <c r="C35" s="15">
        <v>69380</v>
      </c>
      <c r="D35" s="32" t="s">
        <v>12</v>
      </c>
      <c r="E35" s="28">
        <v>3</v>
      </c>
      <c r="F35" s="4"/>
      <c r="G35" s="307"/>
      <c r="H35" s="9">
        <v>69</v>
      </c>
      <c r="I35" s="10" t="s">
        <v>126</v>
      </c>
      <c r="J35" s="11">
        <v>69450</v>
      </c>
      <c r="K35" s="29" t="s">
        <v>12</v>
      </c>
      <c r="L35" s="30">
        <v>3</v>
      </c>
      <c r="M35" s="4"/>
      <c r="N35" s="359"/>
    </row>
    <row r="36" spans="1:14" s="306" customFormat="1" ht="34.5" customHeight="1">
      <c r="A36" s="4">
        <v>55</v>
      </c>
      <c r="B36" s="5" t="s">
        <v>128</v>
      </c>
      <c r="C36" s="15">
        <v>71050</v>
      </c>
      <c r="D36" s="32" t="s">
        <v>129</v>
      </c>
      <c r="E36" s="28">
        <v>3</v>
      </c>
      <c r="F36" s="4"/>
      <c r="G36" s="308"/>
      <c r="H36" s="9">
        <v>70</v>
      </c>
      <c r="I36" s="10" t="s">
        <v>131</v>
      </c>
      <c r="J36" s="11">
        <v>71300</v>
      </c>
      <c r="K36" s="29" t="s">
        <v>12</v>
      </c>
      <c r="L36" s="30">
        <v>3</v>
      </c>
      <c r="M36" s="4"/>
      <c r="N36" s="359"/>
    </row>
    <row r="37" spans="1:14" s="306" customFormat="1" ht="17.25" customHeight="1">
      <c r="A37" s="4">
        <v>56</v>
      </c>
      <c r="B37" s="5" t="s">
        <v>133</v>
      </c>
      <c r="C37" s="15">
        <v>71900</v>
      </c>
      <c r="D37" s="32" t="s">
        <v>12</v>
      </c>
      <c r="E37" s="28">
        <v>3</v>
      </c>
      <c r="F37" s="4"/>
      <c r="G37" s="308"/>
      <c r="H37" s="9">
        <v>71</v>
      </c>
      <c r="I37" s="10" t="s">
        <v>135</v>
      </c>
      <c r="J37" s="11">
        <v>72050</v>
      </c>
      <c r="K37" s="29" t="s">
        <v>12</v>
      </c>
      <c r="L37" s="314">
        <v>3</v>
      </c>
      <c r="M37" s="309"/>
      <c r="N37" s="359"/>
    </row>
    <row r="38" spans="1:14" s="306" customFormat="1" ht="34.5" customHeight="1">
      <c r="A38" s="4">
        <v>57</v>
      </c>
      <c r="B38" s="5" t="s">
        <v>137</v>
      </c>
      <c r="C38" s="15">
        <v>73130</v>
      </c>
      <c r="D38" s="32" t="s">
        <v>12</v>
      </c>
      <c r="E38" s="28">
        <v>3</v>
      </c>
      <c r="F38" s="4"/>
      <c r="G38" s="308"/>
      <c r="H38" s="9">
        <v>72</v>
      </c>
      <c r="I38" s="10" t="s">
        <v>139</v>
      </c>
      <c r="J38" s="11">
        <v>73150</v>
      </c>
      <c r="K38" s="29" t="s">
        <v>12</v>
      </c>
      <c r="L38" s="314">
        <v>3</v>
      </c>
      <c r="M38" s="309"/>
      <c r="N38" s="359"/>
    </row>
    <row r="39" spans="1:14" s="306" customFormat="1" ht="17.25" customHeight="1">
      <c r="A39" s="4">
        <v>58</v>
      </c>
      <c r="B39" s="5" t="s">
        <v>141</v>
      </c>
      <c r="C39" s="15">
        <v>73490</v>
      </c>
      <c r="D39" s="32" t="s">
        <v>12</v>
      </c>
      <c r="E39" s="28">
        <v>3</v>
      </c>
      <c r="F39" s="4"/>
      <c r="G39" s="308"/>
      <c r="H39" s="9">
        <v>73</v>
      </c>
      <c r="I39" s="10" t="s">
        <v>143</v>
      </c>
      <c r="J39" s="11">
        <v>73650</v>
      </c>
      <c r="K39" s="29" t="s">
        <v>12</v>
      </c>
      <c r="L39" s="30">
        <v>3</v>
      </c>
      <c r="M39" s="4"/>
      <c r="N39" s="359"/>
    </row>
    <row r="40" spans="1:14" s="306" customFormat="1" ht="34.5" customHeight="1">
      <c r="A40" s="4">
        <v>59</v>
      </c>
      <c r="B40" s="5" t="s">
        <v>145</v>
      </c>
      <c r="C40" s="15">
        <v>74405</v>
      </c>
      <c r="D40" s="32" t="s">
        <v>12</v>
      </c>
      <c r="E40" s="28">
        <v>3</v>
      </c>
      <c r="F40" s="4" t="s">
        <v>269</v>
      </c>
      <c r="G40" s="308"/>
      <c r="H40" s="9">
        <v>74</v>
      </c>
      <c r="I40" s="10" t="s">
        <v>147</v>
      </c>
      <c r="J40" s="11">
        <v>74380</v>
      </c>
      <c r="K40" s="29" t="s">
        <v>12</v>
      </c>
      <c r="L40" s="30">
        <v>3</v>
      </c>
      <c r="M40" s="4"/>
      <c r="N40" s="359"/>
    </row>
    <row r="41" spans="1:14" s="306" customFormat="1" ht="34.5" customHeight="1">
      <c r="A41" s="4">
        <v>60</v>
      </c>
      <c r="B41" s="5" t="s">
        <v>149</v>
      </c>
      <c r="C41" s="15">
        <v>74880</v>
      </c>
      <c r="D41" s="32" t="s">
        <v>12</v>
      </c>
      <c r="E41" s="28">
        <v>3</v>
      </c>
      <c r="F41" s="4"/>
      <c r="G41" s="308"/>
      <c r="H41" s="9">
        <v>75</v>
      </c>
      <c r="I41" s="10" t="s">
        <v>151</v>
      </c>
      <c r="J41" s="11">
        <v>74900</v>
      </c>
      <c r="K41" s="29" t="s">
        <v>12</v>
      </c>
      <c r="L41" s="30">
        <v>3</v>
      </c>
      <c r="M41" s="4"/>
      <c r="N41" s="359"/>
    </row>
    <row r="42" spans="1:14" s="306" customFormat="1" ht="17.25" customHeight="1">
      <c r="A42" s="4">
        <v>61</v>
      </c>
      <c r="B42" s="5" t="s">
        <v>153</v>
      </c>
      <c r="C42" s="6">
        <v>75200</v>
      </c>
      <c r="D42" s="7" t="s">
        <v>12</v>
      </c>
      <c r="E42" s="4">
        <v>3</v>
      </c>
      <c r="F42" s="4"/>
      <c r="G42" s="308"/>
      <c r="H42" s="9">
        <v>76</v>
      </c>
      <c r="I42" s="10" t="s">
        <v>156</v>
      </c>
      <c r="J42" s="11">
        <v>75260</v>
      </c>
      <c r="K42" s="11" t="s">
        <v>12</v>
      </c>
      <c r="L42" s="17">
        <v>3</v>
      </c>
      <c r="M42" s="4"/>
      <c r="N42" s="359"/>
    </row>
    <row r="43" spans="1:14" s="306" customFormat="1" ht="17.25" customHeight="1">
      <c r="A43" s="4">
        <v>62</v>
      </c>
      <c r="B43" s="5" t="s">
        <v>158</v>
      </c>
      <c r="C43" s="15">
        <v>75770</v>
      </c>
      <c r="D43" s="32" t="s">
        <v>12</v>
      </c>
      <c r="E43" s="28">
        <v>3</v>
      </c>
      <c r="F43" s="4"/>
      <c r="G43" s="308"/>
      <c r="H43" s="9">
        <v>77</v>
      </c>
      <c r="I43" s="10" t="s">
        <v>160</v>
      </c>
      <c r="J43" s="11">
        <v>75870</v>
      </c>
      <c r="K43" s="29" t="s">
        <v>12</v>
      </c>
      <c r="L43" s="30">
        <v>3</v>
      </c>
      <c r="M43" s="4"/>
      <c r="N43" s="359"/>
    </row>
    <row r="44" spans="1:14" s="306" customFormat="1" ht="17.25" customHeight="1">
      <c r="A44" s="4">
        <v>63</v>
      </c>
      <c r="B44" s="5" t="s">
        <v>162</v>
      </c>
      <c r="C44" s="15">
        <v>76420</v>
      </c>
      <c r="D44" s="32" t="s">
        <v>12</v>
      </c>
      <c r="E44" s="28">
        <v>3</v>
      </c>
      <c r="F44" s="4"/>
      <c r="G44" s="308"/>
      <c r="H44" s="9">
        <v>78</v>
      </c>
      <c r="I44" s="10" t="s">
        <v>164</v>
      </c>
      <c r="J44" s="11">
        <v>76230</v>
      </c>
      <c r="K44" s="29" t="s">
        <v>12</v>
      </c>
      <c r="L44" s="30">
        <v>3</v>
      </c>
      <c r="M44" s="4"/>
      <c r="N44" s="359"/>
    </row>
    <row r="45" spans="1:14" s="306" customFormat="1" ht="17.25" customHeight="1">
      <c r="A45" s="4">
        <v>64</v>
      </c>
      <c r="B45" s="5" t="s">
        <v>166</v>
      </c>
      <c r="C45" s="15">
        <v>77180</v>
      </c>
      <c r="D45" s="32" t="s">
        <v>12</v>
      </c>
      <c r="E45" s="28">
        <v>3</v>
      </c>
      <c r="F45" s="4"/>
      <c r="G45" s="308"/>
      <c r="H45" s="9">
        <v>79</v>
      </c>
      <c r="I45" s="10" t="s">
        <v>168</v>
      </c>
      <c r="J45" s="11">
        <v>77220</v>
      </c>
      <c r="K45" s="29" t="s">
        <v>12</v>
      </c>
      <c r="L45" s="30">
        <v>3</v>
      </c>
      <c r="M45" s="4"/>
      <c r="N45" s="359"/>
    </row>
    <row r="46" spans="1:14" s="306" customFormat="1" ht="17.25" customHeight="1">
      <c r="A46" s="4">
        <v>65</v>
      </c>
      <c r="B46" s="5" t="s">
        <v>170</v>
      </c>
      <c r="C46" s="6">
        <v>77580</v>
      </c>
      <c r="D46" s="7" t="s">
        <v>12</v>
      </c>
      <c r="E46" s="4">
        <v>3</v>
      </c>
      <c r="F46" s="4"/>
      <c r="G46" s="308"/>
      <c r="H46" s="9">
        <v>80</v>
      </c>
      <c r="I46" s="10" t="s">
        <v>172</v>
      </c>
      <c r="J46" s="11">
        <v>77640</v>
      </c>
      <c r="K46" s="11" t="s">
        <v>12</v>
      </c>
      <c r="L46" s="17">
        <v>3</v>
      </c>
      <c r="M46" s="4"/>
      <c r="N46" s="359"/>
    </row>
    <row r="47" spans="1:14" s="306" customFormat="1" ht="34.5" customHeight="1">
      <c r="A47" s="4">
        <v>66</v>
      </c>
      <c r="B47" s="5" t="s">
        <v>174</v>
      </c>
      <c r="C47" s="15">
        <v>77980</v>
      </c>
      <c r="D47" s="32" t="s">
        <v>12</v>
      </c>
      <c r="E47" s="28">
        <v>3</v>
      </c>
      <c r="F47" s="4"/>
      <c r="G47" s="308"/>
      <c r="H47" s="9">
        <v>81</v>
      </c>
      <c r="I47" s="10" t="s">
        <v>176</v>
      </c>
      <c r="J47" s="11">
        <v>78015</v>
      </c>
      <c r="K47" s="9" t="s">
        <v>12</v>
      </c>
      <c r="L47" s="30">
        <v>3</v>
      </c>
      <c r="M47" s="4"/>
      <c r="N47" s="359"/>
    </row>
    <row r="48" spans="1:14" s="306" customFormat="1" ht="17.25" customHeight="1">
      <c r="A48" s="4">
        <v>67</v>
      </c>
      <c r="B48" s="5" t="s">
        <v>178</v>
      </c>
      <c r="C48" s="15">
        <v>78700</v>
      </c>
      <c r="D48" s="26" t="s">
        <v>12</v>
      </c>
      <c r="E48" s="28">
        <v>3</v>
      </c>
      <c r="F48" s="4"/>
      <c r="G48" s="308"/>
      <c r="H48" s="9">
        <v>82</v>
      </c>
      <c r="I48" s="10" t="s">
        <v>180</v>
      </c>
      <c r="J48" s="11">
        <v>78680</v>
      </c>
      <c r="K48" s="9" t="s">
        <v>12</v>
      </c>
      <c r="L48" s="30">
        <v>3</v>
      </c>
      <c r="M48" s="4"/>
      <c r="N48" s="359"/>
    </row>
    <row r="49" spans="1:14" s="306" customFormat="1" ht="17.25" customHeight="1">
      <c r="A49" s="4">
        <v>68</v>
      </c>
      <c r="B49" s="5" t="s">
        <v>182</v>
      </c>
      <c r="C49" s="15">
        <v>79400</v>
      </c>
      <c r="D49" s="26" t="s">
        <v>12</v>
      </c>
      <c r="E49" s="28">
        <v>3</v>
      </c>
      <c r="F49" s="4"/>
      <c r="G49" s="313"/>
      <c r="H49" s="9">
        <v>83</v>
      </c>
      <c r="I49" s="10" t="s">
        <v>184</v>
      </c>
      <c r="J49" s="11">
        <v>79590</v>
      </c>
      <c r="K49" s="9" t="s">
        <v>12</v>
      </c>
      <c r="L49" s="30">
        <v>3</v>
      </c>
      <c r="M49" s="4"/>
      <c r="N49" s="359"/>
    </row>
    <row r="50" spans="1:14" s="306" customFormat="1" ht="21.75" customHeight="1">
      <c r="A50" s="469" t="s">
        <v>185</v>
      </c>
      <c r="B50" s="469"/>
      <c r="C50" s="469"/>
      <c r="D50" s="469"/>
      <c r="E50" s="469"/>
      <c r="F50" s="469"/>
      <c r="G50" s="469"/>
      <c r="H50" s="469"/>
      <c r="I50" s="469"/>
      <c r="J50" s="469"/>
      <c r="K50" s="469"/>
      <c r="L50" s="469"/>
      <c r="M50" s="469"/>
      <c r="N50" s="359">
        <v>74</v>
      </c>
    </row>
    <row r="51" spans="1:14" s="306" customFormat="1" ht="17.25" customHeight="1">
      <c r="A51" s="4">
        <v>84</v>
      </c>
      <c r="B51" s="5" t="s">
        <v>187</v>
      </c>
      <c r="C51" s="15">
        <v>80180</v>
      </c>
      <c r="D51" s="26" t="s">
        <v>12</v>
      </c>
      <c r="E51" s="25">
        <v>3</v>
      </c>
      <c r="F51" s="4"/>
      <c r="G51" s="315"/>
      <c r="H51" s="9">
        <v>121</v>
      </c>
      <c r="I51" s="10" t="s">
        <v>189</v>
      </c>
      <c r="J51" s="11">
        <v>80250</v>
      </c>
      <c r="K51" s="9" t="s">
        <v>12</v>
      </c>
      <c r="L51" s="12">
        <v>3</v>
      </c>
      <c r="M51" s="4"/>
      <c r="N51" s="359"/>
    </row>
    <row r="52" spans="1:14" s="306" customFormat="1" ht="34.5" customHeight="1">
      <c r="A52" s="4">
        <v>85</v>
      </c>
      <c r="B52" s="5" t="s">
        <v>191</v>
      </c>
      <c r="C52" s="15">
        <v>81230</v>
      </c>
      <c r="D52" s="26" t="s">
        <v>12</v>
      </c>
      <c r="E52" s="25">
        <v>3</v>
      </c>
      <c r="F52" s="4"/>
      <c r="G52" s="316"/>
      <c r="H52" s="9">
        <v>122</v>
      </c>
      <c r="I52" s="10" t="s">
        <v>193</v>
      </c>
      <c r="J52" s="11">
        <v>81270</v>
      </c>
      <c r="K52" s="9" t="s">
        <v>12</v>
      </c>
      <c r="L52" s="12">
        <v>3</v>
      </c>
      <c r="M52" s="4"/>
      <c r="N52" s="359"/>
    </row>
    <row r="53" spans="1:14" s="306" customFormat="1" ht="34.5" customHeight="1">
      <c r="A53" s="4">
        <v>86</v>
      </c>
      <c r="B53" s="5" t="s">
        <v>195</v>
      </c>
      <c r="C53" s="15">
        <v>82350</v>
      </c>
      <c r="D53" s="26" t="s">
        <v>12</v>
      </c>
      <c r="E53" s="25">
        <v>3</v>
      </c>
      <c r="F53" s="4"/>
      <c r="G53" s="308"/>
      <c r="H53" s="9">
        <v>123</v>
      </c>
      <c r="I53" s="10" t="s">
        <v>197</v>
      </c>
      <c r="J53" s="11">
        <v>82340</v>
      </c>
      <c r="K53" s="9" t="s">
        <v>12</v>
      </c>
      <c r="L53" s="12">
        <v>3</v>
      </c>
      <c r="M53" s="4"/>
      <c r="N53" s="359"/>
    </row>
    <row r="54" spans="1:14" s="306" customFormat="1" ht="17.25" customHeight="1">
      <c r="A54" s="4">
        <v>87</v>
      </c>
      <c r="B54" s="5" t="s">
        <v>199</v>
      </c>
      <c r="C54" s="6">
        <v>82850</v>
      </c>
      <c r="D54" s="7" t="s">
        <v>12</v>
      </c>
      <c r="E54" s="4">
        <v>3</v>
      </c>
      <c r="F54" s="4"/>
      <c r="G54" s="308"/>
      <c r="H54" s="9">
        <v>124</v>
      </c>
      <c r="I54" s="5" t="s">
        <v>201</v>
      </c>
      <c r="J54" s="6">
        <v>82800</v>
      </c>
      <c r="K54" s="7" t="s">
        <v>12</v>
      </c>
      <c r="L54" s="4">
        <v>3</v>
      </c>
      <c r="M54" s="4"/>
      <c r="N54" s="359"/>
    </row>
    <row r="55" spans="1:14" s="306" customFormat="1" ht="17.25" customHeight="1">
      <c r="A55" s="4">
        <v>88</v>
      </c>
      <c r="B55" s="5" t="s">
        <v>203</v>
      </c>
      <c r="C55" s="15">
        <v>83440</v>
      </c>
      <c r="D55" s="24" t="s">
        <v>12</v>
      </c>
      <c r="E55" s="25">
        <v>3</v>
      </c>
      <c r="F55" s="4"/>
      <c r="G55" s="308"/>
      <c r="H55" s="9">
        <v>125</v>
      </c>
      <c r="I55" s="10" t="s">
        <v>205</v>
      </c>
      <c r="J55" s="11">
        <v>83500</v>
      </c>
      <c r="K55" s="11" t="s">
        <v>12</v>
      </c>
      <c r="L55" s="12">
        <v>3</v>
      </c>
      <c r="M55" s="4"/>
      <c r="N55" s="359"/>
    </row>
    <row r="56" spans="1:14" s="306" customFormat="1" ht="34.5" customHeight="1">
      <c r="A56" s="4">
        <v>89</v>
      </c>
      <c r="B56" s="5" t="s">
        <v>207</v>
      </c>
      <c r="C56" s="6">
        <v>83900</v>
      </c>
      <c r="D56" s="7" t="s">
        <v>12</v>
      </c>
      <c r="E56" s="4">
        <v>3</v>
      </c>
      <c r="F56" s="4"/>
      <c r="G56" s="308"/>
      <c r="H56" s="9">
        <v>126</v>
      </c>
      <c r="I56" s="10" t="s">
        <v>209</v>
      </c>
      <c r="J56" s="11">
        <v>83850</v>
      </c>
      <c r="K56" s="11" t="s">
        <v>12</v>
      </c>
      <c r="L56" s="4">
        <v>3</v>
      </c>
      <c r="M56" s="4"/>
      <c r="N56" s="359"/>
    </row>
    <row r="57" spans="1:14" s="306" customFormat="1" ht="17.25" customHeight="1">
      <c r="A57" s="4">
        <v>90</v>
      </c>
      <c r="B57" s="5" t="s">
        <v>211</v>
      </c>
      <c r="C57" s="15">
        <v>84380</v>
      </c>
      <c r="D57" s="24" t="s">
        <v>12</v>
      </c>
      <c r="E57" s="25">
        <v>3</v>
      </c>
      <c r="F57" s="4"/>
      <c r="G57" s="308"/>
      <c r="H57" s="9">
        <v>127</v>
      </c>
      <c r="I57" s="10" t="s">
        <v>213</v>
      </c>
      <c r="J57" s="11">
        <v>84450</v>
      </c>
      <c r="K57" s="11" t="s">
        <v>12</v>
      </c>
      <c r="L57" s="12">
        <v>3</v>
      </c>
      <c r="M57" s="4"/>
      <c r="N57" s="359"/>
    </row>
    <row r="58" spans="1:14" s="306" customFormat="1" ht="17.25" customHeight="1">
      <c r="A58" s="4">
        <v>91</v>
      </c>
      <c r="B58" s="5" t="s">
        <v>215</v>
      </c>
      <c r="C58" s="15">
        <v>6960</v>
      </c>
      <c r="D58" s="24" t="s">
        <v>216</v>
      </c>
      <c r="E58" s="25">
        <v>3.19</v>
      </c>
      <c r="F58" s="4"/>
      <c r="G58" s="308"/>
      <c r="H58" s="9">
        <v>128</v>
      </c>
      <c r="I58" s="10" t="s">
        <v>215</v>
      </c>
      <c r="J58" s="11">
        <v>84810</v>
      </c>
      <c r="K58" s="11" t="s">
        <v>12</v>
      </c>
      <c r="L58" s="25">
        <v>3.19</v>
      </c>
      <c r="M58" s="4"/>
      <c r="N58" s="359"/>
    </row>
    <row r="59" spans="1:14" s="306" customFormat="1" ht="17.25" customHeight="1">
      <c r="A59" s="4">
        <v>92</v>
      </c>
      <c r="B59" s="153" t="s">
        <v>788</v>
      </c>
      <c r="C59" s="148">
        <v>6660</v>
      </c>
      <c r="D59" s="149" t="s">
        <v>216</v>
      </c>
      <c r="E59" s="25">
        <v>3.19</v>
      </c>
      <c r="F59" s="4"/>
      <c r="G59" s="308"/>
      <c r="H59" s="9">
        <v>129</v>
      </c>
      <c r="I59" s="153" t="s">
        <v>786</v>
      </c>
      <c r="J59" s="148">
        <v>6760</v>
      </c>
      <c r="K59" s="149" t="s">
        <v>216</v>
      </c>
      <c r="L59" s="25">
        <v>3.19</v>
      </c>
      <c r="M59" s="4"/>
      <c r="N59" s="359"/>
    </row>
    <row r="60" spans="1:14" s="306" customFormat="1" ht="17.25" customHeight="1">
      <c r="A60" s="4">
        <v>93</v>
      </c>
      <c r="B60" s="5" t="s">
        <v>219</v>
      </c>
      <c r="C60" s="15">
        <v>6290</v>
      </c>
      <c r="D60" s="24" t="s">
        <v>216</v>
      </c>
      <c r="E60" s="25">
        <v>3.19</v>
      </c>
      <c r="F60" s="4"/>
      <c r="G60" s="308"/>
      <c r="H60" s="9">
        <v>130</v>
      </c>
      <c r="I60" s="10" t="s">
        <v>221</v>
      </c>
      <c r="J60" s="11">
        <v>6250</v>
      </c>
      <c r="K60" s="11" t="s">
        <v>216</v>
      </c>
      <c r="L60" s="25">
        <v>3.19</v>
      </c>
      <c r="M60" s="4"/>
      <c r="N60" s="359"/>
    </row>
    <row r="61" spans="1:14" s="306" customFormat="1" ht="34.5" customHeight="1">
      <c r="A61" s="4">
        <v>94</v>
      </c>
      <c r="B61" s="5" t="s">
        <v>223</v>
      </c>
      <c r="C61" s="15">
        <v>5770</v>
      </c>
      <c r="D61" s="24" t="s">
        <v>216</v>
      </c>
      <c r="E61" s="25">
        <v>3.19</v>
      </c>
      <c r="F61" s="4"/>
      <c r="G61" s="308"/>
      <c r="H61" s="9">
        <v>131</v>
      </c>
      <c r="I61" s="10" t="s">
        <v>225</v>
      </c>
      <c r="J61" s="11">
        <v>5840</v>
      </c>
      <c r="K61" s="11" t="s">
        <v>216</v>
      </c>
      <c r="L61" s="25">
        <v>3.19</v>
      </c>
      <c r="M61" s="4"/>
      <c r="N61" s="359"/>
    </row>
    <row r="62" spans="1:14" s="306" customFormat="1" ht="17.25" customHeight="1">
      <c r="A62" s="4">
        <v>95</v>
      </c>
      <c r="B62" s="5" t="s">
        <v>227</v>
      </c>
      <c r="C62" s="15">
        <v>4950</v>
      </c>
      <c r="D62" s="24" t="s">
        <v>216</v>
      </c>
      <c r="E62" s="25">
        <v>3.19</v>
      </c>
      <c r="F62" s="4"/>
      <c r="G62" s="308"/>
      <c r="H62" s="9">
        <v>132</v>
      </c>
      <c r="I62" s="10" t="s">
        <v>229</v>
      </c>
      <c r="J62" s="11">
        <v>4690</v>
      </c>
      <c r="K62" s="11" t="s">
        <v>216</v>
      </c>
      <c r="L62" s="25">
        <v>3.19</v>
      </c>
      <c r="M62" s="4"/>
      <c r="N62" s="359"/>
    </row>
    <row r="63" spans="1:14" s="306" customFormat="1" ht="17.25" customHeight="1">
      <c r="A63" s="4">
        <v>96</v>
      </c>
      <c r="B63" s="5" t="s">
        <v>231</v>
      </c>
      <c r="C63" s="15">
        <v>3980</v>
      </c>
      <c r="D63" s="24" t="s">
        <v>216</v>
      </c>
      <c r="E63" s="25">
        <v>3.19</v>
      </c>
      <c r="F63" s="4"/>
      <c r="G63" s="308"/>
      <c r="H63" s="9">
        <v>133</v>
      </c>
      <c r="I63" s="10" t="s">
        <v>233</v>
      </c>
      <c r="J63" s="11">
        <v>4060</v>
      </c>
      <c r="K63" s="11" t="s">
        <v>216</v>
      </c>
      <c r="L63" s="25">
        <v>3.19</v>
      </c>
      <c r="M63" s="4"/>
      <c r="N63" s="359"/>
    </row>
    <row r="64" spans="1:14" s="306" customFormat="1" ht="17.25" customHeight="1">
      <c r="A64" s="4">
        <v>97</v>
      </c>
      <c r="B64" s="5" t="s">
        <v>235</v>
      </c>
      <c r="C64" s="15">
        <v>3160</v>
      </c>
      <c r="D64" s="24" t="s">
        <v>216</v>
      </c>
      <c r="E64" s="25">
        <v>3.19</v>
      </c>
      <c r="F64" s="4"/>
      <c r="G64" s="308"/>
      <c r="H64" s="9">
        <v>134</v>
      </c>
      <c r="I64" s="10" t="s">
        <v>237</v>
      </c>
      <c r="J64" s="11">
        <v>3180</v>
      </c>
      <c r="K64" s="11" t="s">
        <v>216</v>
      </c>
      <c r="L64" s="25">
        <v>3.19</v>
      </c>
      <c r="M64" s="4"/>
      <c r="N64" s="359"/>
    </row>
    <row r="65" spans="1:14" s="306" customFormat="1" ht="17.25" customHeight="1">
      <c r="A65" s="4">
        <v>98</v>
      </c>
      <c r="B65" s="5" t="s">
        <v>239</v>
      </c>
      <c r="C65" s="15">
        <v>2300</v>
      </c>
      <c r="D65" s="24" t="s">
        <v>216</v>
      </c>
      <c r="E65" s="25">
        <v>3.19</v>
      </c>
      <c r="F65" s="4"/>
      <c r="G65" s="308"/>
      <c r="H65" s="9">
        <v>135</v>
      </c>
      <c r="I65" s="10" t="s">
        <v>241</v>
      </c>
      <c r="J65" s="11">
        <v>2250</v>
      </c>
      <c r="K65" s="11" t="s">
        <v>216</v>
      </c>
      <c r="L65" s="25">
        <v>3.19</v>
      </c>
      <c r="M65" s="4"/>
      <c r="N65" s="359"/>
    </row>
    <row r="66" spans="1:14" s="306" customFormat="1" ht="17.25" customHeight="1">
      <c r="A66" s="4">
        <v>99</v>
      </c>
      <c r="B66" s="5" t="s">
        <v>243</v>
      </c>
      <c r="C66" s="15">
        <v>790</v>
      </c>
      <c r="D66" s="24" t="s">
        <v>216</v>
      </c>
      <c r="E66" s="25">
        <v>3.19</v>
      </c>
      <c r="F66" s="4"/>
      <c r="G66" s="308"/>
      <c r="H66" s="9">
        <v>136</v>
      </c>
      <c r="I66" s="50" t="s">
        <v>245</v>
      </c>
      <c r="J66" s="51">
        <v>900</v>
      </c>
      <c r="K66" s="51" t="s">
        <v>216</v>
      </c>
      <c r="L66" s="25">
        <v>3.19</v>
      </c>
      <c r="M66" s="4"/>
      <c r="N66" s="359"/>
    </row>
    <row r="67" spans="1:14" s="306" customFormat="1" ht="34.5" customHeight="1">
      <c r="A67" s="4">
        <v>100</v>
      </c>
      <c r="B67" s="153" t="s">
        <v>768</v>
      </c>
      <c r="C67" s="148">
        <v>500</v>
      </c>
      <c r="D67" s="149" t="s">
        <v>216</v>
      </c>
      <c r="E67" s="25">
        <v>3.19</v>
      </c>
      <c r="F67" s="4"/>
      <c r="G67" s="308"/>
      <c r="H67" s="9">
        <v>137</v>
      </c>
      <c r="I67" s="10" t="s">
        <v>247</v>
      </c>
      <c r="J67" s="11">
        <v>480</v>
      </c>
      <c r="K67" s="11" t="s">
        <v>216</v>
      </c>
      <c r="L67" s="317">
        <v>3.19</v>
      </c>
      <c r="M67" s="309"/>
      <c r="N67" s="359"/>
    </row>
    <row r="68" spans="1:14" s="306" customFormat="1" ht="17.25" customHeight="1">
      <c r="A68" s="4">
        <v>101</v>
      </c>
      <c r="B68" s="5" t="s">
        <v>249</v>
      </c>
      <c r="C68" s="15">
        <v>150</v>
      </c>
      <c r="D68" s="24" t="s">
        <v>216</v>
      </c>
      <c r="E68" s="25">
        <v>3.19</v>
      </c>
      <c r="F68" s="4"/>
      <c r="G68" s="308"/>
      <c r="H68" s="9">
        <v>138</v>
      </c>
      <c r="I68" s="10" t="s">
        <v>251</v>
      </c>
      <c r="J68" s="11">
        <v>180</v>
      </c>
      <c r="K68" s="11" t="s">
        <v>216</v>
      </c>
      <c r="L68" s="25">
        <v>3.19</v>
      </c>
      <c r="M68" s="4"/>
      <c r="N68" s="359"/>
    </row>
    <row r="69" spans="1:14" s="322" customFormat="1" ht="17.25" customHeight="1">
      <c r="A69" s="4">
        <v>102</v>
      </c>
      <c r="B69" s="341" t="s">
        <v>1376</v>
      </c>
      <c r="C69" s="342">
        <v>44700</v>
      </c>
      <c r="D69" s="343" t="s">
        <v>1485</v>
      </c>
      <c r="E69" s="25">
        <v>3</v>
      </c>
      <c r="F69" s="4"/>
      <c r="G69" s="344"/>
      <c r="H69" s="9">
        <v>139</v>
      </c>
      <c r="I69" s="341" t="s">
        <v>1378</v>
      </c>
      <c r="J69" s="345">
        <v>44605</v>
      </c>
      <c r="K69" s="343" t="str">
        <f>+D69</f>
        <v>QL.2D</v>
      </c>
      <c r="L69" s="25">
        <v>3</v>
      </c>
      <c r="M69" s="4"/>
      <c r="N69" s="359"/>
    </row>
    <row r="70" spans="1:14" s="322" customFormat="1" ht="17.25" customHeight="1">
      <c r="A70" s="4">
        <v>103</v>
      </c>
      <c r="B70" s="341" t="s">
        <v>1379</v>
      </c>
      <c r="C70" s="342">
        <v>44950</v>
      </c>
      <c r="D70" s="343" t="s">
        <v>1485</v>
      </c>
      <c r="E70" s="25">
        <v>3</v>
      </c>
      <c r="F70" s="4"/>
      <c r="G70" s="344"/>
      <c r="H70" s="9">
        <v>140</v>
      </c>
      <c r="I70" s="346" t="s">
        <v>1380</v>
      </c>
      <c r="J70" s="345">
        <v>45030</v>
      </c>
      <c r="K70" s="343" t="str">
        <f t="shared" ref="K70:K72" si="3">+D70</f>
        <v>QL.2D</v>
      </c>
      <c r="L70" s="25">
        <v>3</v>
      </c>
      <c r="M70" s="4"/>
      <c r="N70" s="359"/>
    </row>
    <row r="71" spans="1:14" s="322" customFormat="1" ht="17.25" customHeight="1">
      <c r="A71" s="4">
        <v>104</v>
      </c>
      <c r="B71" s="341" t="s">
        <v>1381</v>
      </c>
      <c r="C71" s="342">
        <v>45450</v>
      </c>
      <c r="D71" s="343" t="s">
        <v>1485</v>
      </c>
      <c r="E71" s="25">
        <v>3</v>
      </c>
      <c r="F71" s="4"/>
      <c r="G71" s="308"/>
      <c r="H71" s="9">
        <v>141</v>
      </c>
      <c r="I71" s="346" t="s">
        <v>1382</v>
      </c>
      <c r="J71" s="345">
        <v>45500</v>
      </c>
      <c r="K71" s="343" t="str">
        <f t="shared" si="3"/>
        <v>QL.2D</v>
      </c>
      <c r="L71" s="25">
        <v>3</v>
      </c>
      <c r="M71" s="4"/>
      <c r="N71" s="359"/>
    </row>
    <row r="72" spans="1:14" s="322" customFormat="1" ht="17.25" customHeight="1">
      <c r="A72" s="4">
        <v>105</v>
      </c>
      <c r="B72" s="341" t="s">
        <v>1383</v>
      </c>
      <c r="C72" s="342">
        <v>45850</v>
      </c>
      <c r="D72" s="343" t="s">
        <v>1485</v>
      </c>
      <c r="E72" s="25">
        <v>3</v>
      </c>
      <c r="F72" s="4"/>
      <c r="G72" s="308"/>
      <c r="H72" s="9">
        <v>142</v>
      </c>
      <c r="I72" s="346" t="s">
        <v>1384</v>
      </c>
      <c r="J72" s="345">
        <v>45900</v>
      </c>
      <c r="K72" s="343" t="str">
        <f t="shared" si="3"/>
        <v>QL.2D</v>
      </c>
      <c r="L72" s="25">
        <v>3</v>
      </c>
      <c r="M72" s="4"/>
      <c r="N72" s="359"/>
    </row>
    <row r="73" spans="1:14" s="322" customFormat="1" ht="17.25" customHeight="1">
      <c r="A73" s="4">
        <v>106</v>
      </c>
      <c r="B73" s="346" t="s">
        <v>1385</v>
      </c>
      <c r="C73" s="342">
        <v>100</v>
      </c>
      <c r="D73" s="343" t="s">
        <v>1386</v>
      </c>
      <c r="E73" s="25">
        <v>3</v>
      </c>
      <c r="F73" s="4"/>
      <c r="G73" s="308"/>
      <c r="H73" s="9">
        <v>143</v>
      </c>
      <c r="I73" s="346" t="s">
        <v>1387</v>
      </c>
      <c r="J73" s="345">
        <v>70</v>
      </c>
      <c r="K73" s="343" t="s">
        <v>1386</v>
      </c>
      <c r="L73" s="25">
        <v>3</v>
      </c>
      <c r="M73" s="4"/>
      <c r="N73" s="359"/>
    </row>
    <row r="74" spans="1:14" s="322" customFormat="1" ht="17.25" customHeight="1">
      <c r="A74" s="4">
        <v>107</v>
      </c>
      <c r="B74" s="341" t="s">
        <v>1388</v>
      </c>
      <c r="C74" s="342">
        <v>515</v>
      </c>
      <c r="D74" s="343" t="s">
        <v>1386</v>
      </c>
      <c r="E74" s="25">
        <v>3</v>
      </c>
      <c r="F74" s="4"/>
      <c r="G74" s="308"/>
      <c r="H74" s="9">
        <v>144</v>
      </c>
      <c r="I74" s="341" t="s">
        <v>1388</v>
      </c>
      <c r="J74" s="345">
        <v>505</v>
      </c>
      <c r="K74" s="343" t="s">
        <v>1386</v>
      </c>
      <c r="L74" s="25">
        <v>3</v>
      </c>
      <c r="M74" s="4"/>
      <c r="N74" s="359"/>
    </row>
    <row r="75" spans="1:14" s="322" customFormat="1" ht="17.25" customHeight="1">
      <c r="A75" s="4">
        <v>108</v>
      </c>
      <c r="B75" s="341" t="s">
        <v>1389</v>
      </c>
      <c r="C75" s="342">
        <v>1085</v>
      </c>
      <c r="D75" s="343" t="s">
        <v>1386</v>
      </c>
      <c r="E75" s="25">
        <v>3</v>
      </c>
      <c r="F75" s="4"/>
      <c r="G75" s="308"/>
      <c r="H75" s="9">
        <v>145</v>
      </c>
      <c r="I75" s="346" t="s">
        <v>1390</v>
      </c>
      <c r="J75" s="345">
        <v>1015</v>
      </c>
      <c r="K75" s="343" t="s">
        <v>1386</v>
      </c>
      <c r="L75" s="25">
        <v>3</v>
      </c>
      <c r="M75" s="4"/>
      <c r="N75" s="359"/>
    </row>
    <row r="76" spans="1:14" s="322" customFormat="1" ht="17.25" customHeight="1">
      <c r="A76" s="4">
        <v>109</v>
      </c>
      <c r="B76" s="341" t="s">
        <v>1391</v>
      </c>
      <c r="C76" s="342">
        <v>1610</v>
      </c>
      <c r="D76" s="343" t="s">
        <v>1386</v>
      </c>
      <c r="E76" s="25">
        <v>3</v>
      </c>
      <c r="F76" s="4"/>
      <c r="G76" s="308"/>
      <c r="H76" s="9">
        <v>146</v>
      </c>
      <c r="I76" s="341" t="s">
        <v>1391</v>
      </c>
      <c r="J76" s="345">
        <v>1460</v>
      </c>
      <c r="K76" s="343" t="s">
        <v>1386</v>
      </c>
      <c r="L76" s="25">
        <v>3</v>
      </c>
      <c r="M76" s="4"/>
      <c r="N76" s="359"/>
    </row>
    <row r="77" spans="1:14" s="322" customFormat="1" ht="17.25" customHeight="1">
      <c r="A77" s="4">
        <v>110</v>
      </c>
      <c r="B77" s="341" t="s">
        <v>1392</v>
      </c>
      <c r="C77" s="342">
        <v>2395</v>
      </c>
      <c r="D77" s="343" t="s">
        <v>1386</v>
      </c>
      <c r="E77" s="25">
        <v>3</v>
      </c>
      <c r="F77" s="4"/>
      <c r="G77" s="308"/>
      <c r="H77" s="9">
        <v>147</v>
      </c>
      <c r="I77" s="341" t="s">
        <v>1392</v>
      </c>
      <c r="J77" s="345">
        <v>2370</v>
      </c>
      <c r="K77" s="343" t="s">
        <v>1386</v>
      </c>
      <c r="L77" s="25">
        <v>3</v>
      </c>
      <c r="M77" s="4"/>
      <c r="N77" s="359"/>
    </row>
    <row r="78" spans="1:14" s="322" customFormat="1" ht="17.25" customHeight="1">
      <c r="A78" s="4">
        <v>111</v>
      </c>
      <c r="B78" s="341" t="s">
        <v>1393</v>
      </c>
      <c r="C78" s="342">
        <v>3190</v>
      </c>
      <c r="D78" s="343" t="s">
        <v>1386</v>
      </c>
      <c r="E78" s="25">
        <v>3</v>
      </c>
      <c r="F78" s="4"/>
      <c r="G78" s="308"/>
      <c r="H78" s="9">
        <v>148</v>
      </c>
      <c r="I78" s="341" t="s">
        <v>1393</v>
      </c>
      <c r="J78" s="345">
        <v>3180</v>
      </c>
      <c r="K78" s="343" t="s">
        <v>1386</v>
      </c>
      <c r="L78" s="25">
        <v>3</v>
      </c>
      <c r="M78" s="4"/>
      <c r="N78" s="359"/>
    </row>
    <row r="79" spans="1:14" s="322" customFormat="1" ht="17.25" customHeight="1">
      <c r="A79" s="4">
        <v>112</v>
      </c>
      <c r="B79" s="341" t="s">
        <v>1394</v>
      </c>
      <c r="C79" s="342">
        <v>3750</v>
      </c>
      <c r="D79" s="343" t="s">
        <v>1386</v>
      </c>
      <c r="E79" s="25">
        <v>3</v>
      </c>
      <c r="F79" s="4"/>
      <c r="G79" s="308"/>
      <c r="H79" s="9">
        <v>149</v>
      </c>
      <c r="I79" s="341" t="s">
        <v>1394</v>
      </c>
      <c r="J79" s="345">
        <v>3700</v>
      </c>
      <c r="K79" s="343" t="s">
        <v>1386</v>
      </c>
      <c r="L79" s="25">
        <v>3</v>
      </c>
      <c r="M79" s="4"/>
      <c r="N79" s="359"/>
    </row>
    <row r="80" spans="1:14" s="322" customFormat="1" ht="17.25" customHeight="1">
      <c r="A80" s="4">
        <v>113</v>
      </c>
      <c r="B80" s="341" t="s">
        <v>1395</v>
      </c>
      <c r="C80" s="342">
        <v>4230</v>
      </c>
      <c r="D80" s="343" t="s">
        <v>1386</v>
      </c>
      <c r="E80" s="25">
        <v>3</v>
      </c>
      <c r="F80" s="4"/>
      <c r="G80" s="308"/>
      <c r="H80" s="9">
        <v>150</v>
      </c>
      <c r="I80" s="346" t="s">
        <v>1396</v>
      </c>
      <c r="J80" s="345">
        <v>4150</v>
      </c>
      <c r="K80" s="343" t="s">
        <v>1386</v>
      </c>
      <c r="L80" s="25">
        <v>3</v>
      </c>
      <c r="M80" s="4"/>
      <c r="N80" s="359"/>
    </row>
    <row r="81" spans="1:14" s="322" customFormat="1" ht="17.25" customHeight="1">
      <c r="A81" s="4">
        <v>114</v>
      </c>
      <c r="B81" s="341" t="s">
        <v>1397</v>
      </c>
      <c r="C81" s="342">
        <v>4880</v>
      </c>
      <c r="D81" s="343" t="s">
        <v>1386</v>
      </c>
      <c r="E81" s="25">
        <v>3</v>
      </c>
      <c r="F81" s="4"/>
      <c r="G81" s="308"/>
      <c r="H81" s="9">
        <v>151</v>
      </c>
      <c r="I81" s="341" t="s">
        <v>1397</v>
      </c>
      <c r="J81" s="345">
        <v>4860</v>
      </c>
      <c r="K81" s="343" t="s">
        <v>1386</v>
      </c>
      <c r="L81" s="25">
        <v>3</v>
      </c>
      <c r="M81" s="4"/>
      <c r="N81" s="359"/>
    </row>
    <row r="82" spans="1:14" s="322" customFormat="1" ht="17.25" customHeight="1">
      <c r="A82" s="4">
        <v>115</v>
      </c>
      <c r="B82" s="341" t="s">
        <v>1398</v>
      </c>
      <c r="C82" s="342">
        <v>5130</v>
      </c>
      <c r="D82" s="343" t="s">
        <v>1386</v>
      </c>
      <c r="E82" s="25">
        <v>3</v>
      </c>
      <c r="F82" s="4"/>
      <c r="G82" s="308"/>
      <c r="H82" s="9">
        <v>152</v>
      </c>
      <c r="I82" s="346" t="s">
        <v>1398</v>
      </c>
      <c r="J82" s="345">
        <v>5080</v>
      </c>
      <c r="K82" s="343" t="s">
        <v>1386</v>
      </c>
      <c r="L82" s="25">
        <v>3</v>
      </c>
      <c r="M82" s="4"/>
      <c r="N82" s="359"/>
    </row>
    <row r="83" spans="1:14" s="322" customFormat="1" ht="17.25" customHeight="1">
      <c r="A83" s="4">
        <v>116</v>
      </c>
      <c r="B83" s="341" t="s">
        <v>1399</v>
      </c>
      <c r="C83" s="342">
        <v>5575</v>
      </c>
      <c r="D83" s="343" t="s">
        <v>1386</v>
      </c>
      <c r="E83" s="25">
        <v>3</v>
      </c>
      <c r="F83" s="4"/>
      <c r="G83" s="308"/>
      <c r="H83" s="9">
        <v>153</v>
      </c>
      <c r="I83" s="341" t="s">
        <v>1399</v>
      </c>
      <c r="J83" s="345">
        <v>5540</v>
      </c>
      <c r="K83" s="343" t="s">
        <v>1386</v>
      </c>
      <c r="L83" s="25">
        <v>3</v>
      </c>
      <c r="M83" s="4"/>
      <c r="N83" s="359"/>
    </row>
    <row r="84" spans="1:14" s="322" customFormat="1" ht="34.5" customHeight="1">
      <c r="A84" s="4">
        <v>117</v>
      </c>
      <c r="B84" s="341" t="s">
        <v>1400</v>
      </c>
      <c r="C84" s="342">
        <v>6440</v>
      </c>
      <c r="D84" s="343" t="s">
        <v>1386</v>
      </c>
      <c r="E84" s="25">
        <v>3</v>
      </c>
      <c r="F84" s="4"/>
      <c r="G84" s="308"/>
      <c r="H84" s="9">
        <v>154</v>
      </c>
      <c r="I84" s="341" t="s">
        <v>1400</v>
      </c>
      <c r="J84" s="345">
        <v>6310</v>
      </c>
      <c r="K84" s="343" t="s">
        <v>1386</v>
      </c>
      <c r="L84" s="25">
        <v>3</v>
      </c>
      <c r="M84" s="4"/>
      <c r="N84" s="359"/>
    </row>
    <row r="85" spans="1:14" s="322" customFormat="1" ht="17.25" customHeight="1">
      <c r="A85" s="4">
        <v>118</v>
      </c>
      <c r="B85" s="341" t="s">
        <v>1401</v>
      </c>
      <c r="C85" s="342">
        <v>7110</v>
      </c>
      <c r="D85" s="343" t="s">
        <v>1386</v>
      </c>
      <c r="E85" s="25">
        <v>3</v>
      </c>
      <c r="F85" s="4"/>
      <c r="G85" s="308"/>
      <c r="H85" s="9">
        <v>155</v>
      </c>
      <c r="I85" s="346" t="s">
        <v>1401</v>
      </c>
      <c r="J85" s="345">
        <v>7170</v>
      </c>
      <c r="K85" s="343" t="s">
        <v>1386</v>
      </c>
      <c r="L85" s="25">
        <v>3</v>
      </c>
      <c r="M85" s="4"/>
      <c r="N85" s="359"/>
    </row>
    <row r="86" spans="1:14" s="322" customFormat="1" ht="17.25" customHeight="1">
      <c r="A86" s="4">
        <v>119</v>
      </c>
      <c r="B86" s="341" t="s">
        <v>1402</v>
      </c>
      <c r="C86" s="342">
        <v>7770</v>
      </c>
      <c r="D86" s="343" t="s">
        <v>1386</v>
      </c>
      <c r="E86" s="25">
        <v>3</v>
      </c>
      <c r="F86" s="4"/>
      <c r="G86" s="308"/>
      <c r="H86" s="9">
        <v>156</v>
      </c>
      <c r="I86" s="341" t="s">
        <v>1402</v>
      </c>
      <c r="J86" s="345">
        <v>7820</v>
      </c>
      <c r="K86" s="343" t="s">
        <v>1386</v>
      </c>
      <c r="L86" s="25">
        <v>3</v>
      </c>
      <c r="M86" s="4"/>
      <c r="N86" s="359"/>
    </row>
    <row r="87" spans="1:14" s="322" customFormat="1" ht="17.25" customHeight="1">
      <c r="A87" s="4">
        <v>120</v>
      </c>
      <c r="B87" s="341" t="s">
        <v>1403</v>
      </c>
      <c r="C87" s="342">
        <v>8650</v>
      </c>
      <c r="D87" s="343" t="s">
        <v>1386</v>
      </c>
      <c r="E87" s="25">
        <v>3</v>
      </c>
      <c r="F87" s="4"/>
      <c r="G87" s="347"/>
      <c r="H87" s="9">
        <v>157</v>
      </c>
      <c r="I87" s="348" t="s">
        <v>1404</v>
      </c>
      <c r="J87" s="345">
        <v>8700</v>
      </c>
      <c r="K87" s="343" t="s">
        <v>1386</v>
      </c>
      <c r="L87" s="25">
        <v>3</v>
      </c>
      <c r="M87" s="4"/>
      <c r="N87" s="359"/>
    </row>
    <row r="88" spans="1:14" s="306" customFormat="1" ht="21.75" customHeight="1">
      <c r="A88" s="469" t="s">
        <v>1405</v>
      </c>
      <c r="B88" s="469"/>
      <c r="C88" s="469"/>
      <c r="D88" s="469"/>
      <c r="E88" s="469"/>
      <c r="F88" s="469"/>
      <c r="G88" s="469"/>
      <c r="H88" s="469"/>
      <c r="I88" s="469"/>
      <c r="J88" s="469"/>
      <c r="K88" s="469"/>
      <c r="L88" s="469"/>
      <c r="M88" s="469"/>
      <c r="N88" s="359">
        <v>38</v>
      </c>
    </row>
    <row r="89" spans="1:14" s="322" customFormat="1" ht="17.25" customHeight="1">
      <c r="A89" s="4">
        <v>158</v>
      </c>
      <c r="B89" s="341" t="s">
        <v>1406</v>
      </c>
      <c r="C89" s="345">
        <v>8250</v>
      </c>
      <c r="D89" s="343" t="s">
        <v>1407</v>
      </c>
      <c r="E89" s="25">
        <v>3</v>
      </c>
      <c r="F89" s="4"/>
      <c r="G89" s="349"/>
      <c r="H89" s="9">
        <v>177</v>
      </c>
      <c r="I89" s="341" t="s">
        <v>1408</v>
      </c>
      <c r="J89" s="345">
        <v>8190</v>
      </c>
      <c r="K89" s="343" t="s">
        <v>1407</v>
      </c>
      <c r="L89" s="25">
        <v>3</v>
      </c>
      <c r="M89" s="4"/>
      <c r="N89" s="360"/>
    </row>
    <row r="90" spans="1:14" s="322" customFormat="1" ht="17.25" customHeight="1">
      <c r="A90" s="4">
        <v>159</v>
      </c>
      <c r="B90" s="341" t="s">
        <v>1409</v>
      </c>
      <c r="C90" s="345">
        <v>8650</v>
      </c>
      <c r="D90" s="343" t="s">
        <v>1407</v>
      </c>
      <c r="E90" s="25">
        <v>3</v>
      </c>
      <c r="F90" s="4"/>
      <c r="G90" s="308"/>
      <c r="H90" s="9">
        <v>178</v>
      </c>
      <c r="I90" s="341" t="s">
        <v>1409</v>
      </c>
      <c r="J90" s="345">
        <v>8600</v>
      </c>
      <c r="K90" s="343" t="s">
        <v>1407</v>
      </c>
      <c r="L90" s="25">
        <v>3</v>
      </c>
      <c r="M90" s="4"/>
      <c r="N90" s="360"/>
    </row>
    <row r="91" spans="1:14" s="322" customFormat="1" ht="17.25" customHeight="1">
      <c r="A91" s="4">
        <v>160</v>
      </c>
      <c r="B91" s="346" t="s">
        <v>1410</v>
      </c>
      <c r="C91" s="345">
        <v>9260</v>
      </c>
      <c r="D91" s="343" t="s">
        <v>1407</v>
      </c>
      <c r="E91" s="25">
        <v>3</v>
      </c>
      <c r="F91" s="4"/>
      <c r="G91" s="308"/>
      <c r="H91" s="9">
        <v>179</v>
      </c>
      <c r="I91" s="346" t="s">
        <v>1411</v>
      </c>
      <c r="J91" s="345">
        <v>9220</v>
      </c>
      <c r="K91" s="343" t="s">
        <v>1407</v>
      </c>
      <c r="L91" s="25">
        <v>3</v>
      </c>
      <c r="M91" s="4"/>
      <c r="N91" s="360"/>
    </row>
    <row r="92" spans="1:14" s="322" customFormat="1" ht="17.25" customHeight="1">
      <c r="A92" s="4">
        <v>161</v>
      </c>
      <c r="B92" s="346" t="s">
        <v>1412</v>
      </c>
      <c r="C92" s="345">
        <v>9720</v>
      </c>
      <c r="D92" s="343" t="s">
        <v>1407</v>
      </c>
      <c r="E92" s="25">
        <v>3</v>
      </c>
      <c r="F92" s="4"/>
      <c r="G92" s="308"/>
      <c r="H92" s="9">
        <v>180</v>
      </c>
      <c r="I92" s="346" t="s">
        <v>1412</v>
      </c>
      <c r="J92" s="345">
        <v>9650</v>
      </c>
      <c r="K92" s="343" t="s">
        <v>1407</v>
      </c>
      <c r="L92" s="25">
        <v>3</v>
      </c>
      <c r="M92" s="4"/>
      <c r="N92" s="360"/>
    </row>
    <row r="93" spans="1:14" s="322" customFormat="1" ht="17.25" customHeight="1">
      <c r="A93" s="4">
        <v>162</v>
      </c>
      <c r="B93" s="346" t="s">
        <v>1413</v>
      </c>
      <c r="C93" s="345">
        <v>10350</v>
      </c>
      <c r="D93" s="343" t="s">
        <v>1407</v>
      </c>
      <c r="E93" s="25">
        <v>3</v>
      </c>
      <c r="F93" s="4"/>
      <c r="G93" s="308"/>
      <c r="H93" s="9">
        <v>181</v>
      </c>
      <c r="I93" s="346" t="s">
        <v>1413</v>
      </c>
      <c r="J93" s="345">
        <v>10270</v>
      </c>
      <c r="K93" s="343" t="s">
        <v>1407</v>
      </c>
      <c r="L93" s="25">
        <v>3</v>
      </c>
      <c r="M93" s="4"/>
      <c r="N93" s="360"/>
    </row>
    <row r="94" spans="1:14" s="322" customFormat="1" ht="17.25" customHeight="1">
      <c r="A94" s="4">
        <v>163</v>
      </c>
      <c r="B94" s="346" t="s">
        <v>1414</v>
      </c>
      <c r="C94" s="345">
        <v>10920</v>
      </c>
      <c r="D94" s="343" t="s">
        <v>1407</v>
      </c>
      <c r="E94" s="25">
        <v>3</v>
      </c>
      <c r="F94" s="4"/>
      <c r="G94" s="308"/>
      <c r="H94" s="9">
        <v>182</v>
      </c>
      <c r="I94" s="346" t="s">
        <v>1414</v>
      </c>
      <c r="J94" s="345">
        <v>10900</v>
      </c>
      <c r="K94" s="343" t="s">
        <v>1407</v>
      </c>
      <c r="L94" s="25">
        <v>3</v>
      </c>
      <c r="M94" s="4"/>
      <c r="N94" s="360"/>
    </row>
    <row r="95" spans="1:14" s="322" customFormat="1" ht="17.25" customHeight="1">
      <c r="A95" s="4">
        <v>164</v>
      </c>
      <c r="B95" s="346" t="s">
        <v>1413</v>
      </c>
      <c r="C95" s="345">
        <v>11560</v>
      </c>
      <c r="D95" s="343" t="s">
        <v>1407</v>
      </c>
      <c r="E95" s="25">
        <v>3</v>
      </c>
      <c r="F95" s="4"/>
      <c r="G95" s="308"/>
      <c r="H95" s="9">
        <v>183</v>
      </c>
      <c r="I95" s="346" t="s">
        <v>1415</v>
      </c>
      <c r="J95" s="345">
        <v>11600</v>
      </c>
      <c r="K95" s="343" t="s">
        <v>1407</v>
      </c>
      <c r="L95" s="25">
        <v>3</v>
      </c>
      <c r="M95" s="4"/>
      <c r="N95" s="360"/>
    </row>
    <row r="96" spans="1:14" s="322" customFormat="1" ht="17.25" customHeight="1">
      <c r="A96" s="4">
        <v>165</v>
      </c>
      <c r="B96" s="346" t="s">
        <v>1416</v>
      </c>
      <c r="C96" s="345">
        <v>11880</v>
      </c>
      <c r="D96" s="343" t="s">
        <v>1407</v>
      </c>
      <c r="E96" s="25">
        <v>3</v>
      </c>
      <c r="F96" s="4"/>
      <c r="G96" s="344"/>
      <c r="H96" s="9">
        <v>184</v>
      </c>
      <c r="I96" s="346" t="s">
        <v>1417</v>
      </c>
      <c r="J96" s="345">
        <v>11940</v>
      </c>
      <c r="K96" s="343" t="s">
        <v>1407</v>
      </c>
      <c r="L96" s="25">
        <v>3</v>
      </c>
      <c r="M96" s="4"/>
      <c r="N96" s="360"/>
    </row>
    <row r="97" spans="1:15" s="322" customFormat="1" ht="17.25" customHeight="1">
      <c r="A97" s="4">
        <v>166</v>
      </c>
      <c r="B97" s="346" t="s">
        <v>1418</v>
      </c>
      <c r="C97" s="345">
        <v>13360</v>
      </c>
      <c r="D97" s="343" t="s">
        <v>1407</v>
      </c>
      <c r="E97" s="25">
        <v>3</v>
      </c>
      <c r="F97" s="4"/>
      <c r="G97" s="308"/>
      <c r="H97" s="9">
        <v>185</v>
      </c>
      <c r="I97" s="346" t="s">
        <v>1209</v>
      </c>
      <c r="J97" s="345">
        <v>13300</v>
      </c>
      <c r="K97" s="343" t="s">
        <v>1407</v>
      </c>
      <c r="L97" s="25">
        <v>3</v>
      </c>
      <c r="M97" s="4"/>
      <c r="N97" s="360"/>
    </row>
    <row r="98" spans="1:15" s="322" customFormat="1" ht="17.25" customHeight="1">
      <c r="A98" s="4">
        <v>167</v>
      </c>
      <c r="B98" s="346" t="s">
        <v>1419</v>
      </c>
      <c r="C98" s="345">
        <v>13700</v>
      </c>
      <c r="D98" s="343" t="s">
        <v>1407</v>
      </c>
      <c r="E98" s="25">
        <v>3</v>
      </c>
      <c r="F98" s="4"/>
      <c r="G98" s="308"/>
      <c r="H98" s="9">
        <v>186</v>
      </c>
      <c r="I98" s="346" t="s">
        <v>1420</v>
      </c>
      <c r="J98" s="345">
        <v>13750</v>
      </c>
      <c r="K98" s="343" t="s">
        <v>1407</v>
      </c>
      <c r="L98" s="25">
        <v>3</v>
      </c>
      <c r="M98" s="4"/>
      <c r="N98" s="360"/>
    </row>
    <row r="99" spans="1:15" s="322" customFormat="1" ht="17.25" customHeight="1">
      <c r="A99" s="4">
        <v>168</v>
      </c>
      <c r="B99" s="346" t="s">
        <v>1421</v>
      </c>
      <c r="C99" s="345">
        <v>14030</v>
      </c>
      <c r="D99" s="343" t="s">
        <v>1407</v>
      </c>
      <c r="E99" s="25">
        <v>3</v>
      </c>
      <c r="F99" s="4"/>
      <c r="G99" s="308"/>
      <c r="H99" s="9">
        <v>187</v>
      </c>
      <c r="I99" s="346" t="s">
        <v>1422</v>
      </c>
      <c r="J99" s="345">
        <v>13950</v>
      </c>
      <c r="K99" s="343" t="s">
        <v>1407</v>
      </c>
      <c r="L99" s="25">
        <v>3</v>
      </c>
      <c r="M99" s="4"/>
      <c r="N99" s="360"/>
    </row>
    <row r="100" spans="1:15" s="322" customFormat="1" ht="17.25" customHeight="1">
      <c r="A100" s="4">
        <v>169</v>
      </c>
      <c r="B100" s="346" t="s">
        <v>1423</v>
      </c>
      <c r="C100" s="345">
        <v>14280</v>
      </c>
      <c r="D100" s="343" t="s">
        <v>1407</v>
      </c>
      <c r="E100" s="25">
        <v>3</v>
      </c>
      <c r="F100" s="4"/>
      <c r="G100" s="308"/>
      <c r="H100" s="9">
        <v>188</v>
      </c>
      <c r="I100" s="346" t="s">
        <v>1424</v>
      </c>
      <c r="J100" s="345">
        <v>14250</v>
      </c>
      <c r="K100" s="343" t="s">
        <v>1407</v>
      </c>
      <c r="L100" s="25">
        <v>3</v>
      </c>
      <c r="M100" s="4"/>
      <c r="N100" s="360"/>
    </row>
    <row r="101" spans="1:15" s="322" customFormat="1" ht="17.25" customHeight="1">
      <c r="A101" s="4">
        <v>170</v>
      </c>
      <c r="B101" s="346" t="s">
        <v>1425</v>
      </c>
      <c r="C101" s="345">
        <v>14800</v>
      </c>
      <c r="D101" s="343" t="s">
        <v>1407</v>
      </c>
      <c r="E101" s="25">
        <v>3</v>
      </c>
      <c r="F101" s="4"/>
      <c r="G101" s="308"/>
      <c r="H101" s="9">
        <v>189</v>
      </c>
      <c r="I101" s="346" t="s">
        <v>1426</v>
      </c>
      <c r="J101" s="345">
        <v>14780</v>
      </c>
      <c r="K101" s="343" t="s">
        <v>1407</v>
      </c>
      <c r="L101" s="25">
        <v>3</v>
      </c>
      <c r="M101" s="4"/>
      <c r="N101" s="360"/>
    </row>
    <row r="102" spans="1:15" s="322" customFormat="1" ht="17.25" customHeight="1">
      <c r="A102" s="4">
        <v>171</v>
      </c>
      <c r="B102" s="346" t="s">
        <v>1427</v>
      </c>
      <c r="C102" s="345">
        <v>15130</v>
      </c>
      <c r="D102" s="343" t="s">
        <v>1407</v>
      </c>
      <c r="E102" s="25">
        <v>3</v>
      </c>
      <c r="F102" s="4"/>
      <c r="G102" s="308"/>
      <c r="H102" s="9">
        <v>190</v>
      </c>
      <c r="I102" s="346" t="s">
        <v>1428</v>
      </c>
      <c r="J102" s="345">
        <v>15110</v>
      </c>
      <c r="K102" s="343" t="s">
        <v>1407</v>
      </c>
      <c r="L102" s="25">
        <v>3</v>
      </c>
      <c r="M102" s="4"/>
      <c r="N102" s="360"/>
    </row>
    <row r="103" spans="1:15" s="322" customFormat="1" ht="17.25" customHeight="1">
      <c r="A103" s="4">
        <v>172</v>
      </c>
      <c r="B103" s="346" t="s">
        <v>1429</v>
      </c>
      <c r="C103" s="345">
        <v>15410</v>
      </c>
      <c r="D103" s="343" t="s">
        <v>1407</v>
      </c>
      <c r="E103" s="25">
        <v>3</v>
      </c>
      <c r="F103" s="4"/>
      <c r="G103" s="308"/>
      <c r="H103" s="9">
        <v>191</v>
      </c>
      <c r="I103" s="346" t="s">
        <v>1430</v>
      </c>
      <c r="J103" s="345">
        <v>15330</v>
      </c>
      <c r="K103" s="343" t="s">
        <v>1407</v>
      </c>
      <c r="L103" s="25">
        <v>3</v>
      </c>
      <c r="M103" s="4"/>
      <c r="N103" s="360"/>
    </row>
    <row r="104" spans="1:15" s="322" customFormat="1" ht="17.25" customHeight="1">
      <c r="A104" s="4">
        <v>173</v>
      </c>
      <c r="B104" s="346" t="s">
        <v>1431</v>
      </c>
      <c r="C104" s="345">
        <v>15670</v>
      </c>
      <c r="D104" s="343" t="s">
        <v>1407</v>
      </c>
      <c r="E104" s="25">
        <v>3</v>
      </c>
      <c r="F104" s="4"/>
      <c r="G104" s="308"/>
      <c r="H104" s="9">
        <v>192</v>
      </c>
      <c r="I104" s="346" t="s">
        <v>1432</v>
      </c>
      <c r="J104" s="345">
        <v>15690</v>
      </c>
      <c r="K104" s="343" t="s">
        <v>1407</v>
      </c>
      <c r="L104" s="25">
        <v>3</v>
      </c>
      <c r="M104" s="4"/>
      <c r="N104" s="360"/>
    </row>
    <row r="105" spans="1:15" s="322" customFormat="1" ht="17.25" customHeight="1">
      <c r="A105" s="4">
        <v>174</v>
      </c>
      <c r="B105" s="346" t="s">
        <v>1433</v>
      </c>
      <c r="C105" s="345">
        <v>16180</v>
      </c>
      <c r="D105" s="343" t="s">
        <v>1407</v>
      </c>
      <c r="E105" s="25">
        <v>3</v>
      </c>
      <c r="F105" s="4"/>
      <c r="G105" s="308"/>
      <c r="H105" s="9">
        <v>193</v>
      </c>
      <c r="I105" s="346" t="s">
        <v>1434</v>
      </c>
      <c r="J105" s="345">
        <v>16085</v>
      </c>
      <c r="K105" s="343" t="s">
        <v>1407</v>
      </c>
      <c r="L105" s="25">
        <v>3</v>
      </c>
      <c r="M105" s="4"/>
      <c r="N105" s="360"/>
    </row>
    <row r="106" spans="1:15" s="322" customFormat="1" ht="17.25" customHeight="1">
      <c r="A106" s="4">
        <v>175</v>
      </c>
      <c r="B106" s="346" t="s">
        <v>1435</v>
      </c>
      <c r="C106" s="345">
        <v>16505</v>
      </c>
      <c r="D106" s="343" t="s">
        <v>1407</v>
      </c>
      <c r="E106" s="25">
        <v>3</v>
      </c>
      <c r="F106" s="4"/>
      <c r="G106" s="308"/>
      <c r="H106" s="9">
        <v>194</v>
      </c>
      <c r="I106" s="346" t="s">
        <v>1436</v>
      </c>
      <c r="J106" s="345">
        <v>16450</v>
      </c>
      <c r="K106" s="343" t="s">
        <v>1407</v>
      </c>
      <c r="L106" s="25">
        <v>3</v>
      </c>
      <c r="M106" s="4"/>
      <c r="N106" s="360"/>
    </row>
    <row r="107" spans="1:15" s="322" customFormat="1" ht="17.25" customHeight="1">
      <c r="A107" s="4">
        <v>176</v>
      </c>
      <c r="B107" s="346" t="s">
        <v>1437</v>
      </c>
      <c r="C107" s="345">
        <v>16770</v>
      </c>
      <c r="D107" s="343" t="s">
        <v>1407</v>
      </c>
      <c r="E107" s="25">
        <v>3</v>
      </c>
      <c r="F107" s="4"/>
      <c r="G107" s="313"/>
      <c r="H107" s="9">
        <v>195</v>
      </c>
      <c r="I107" s="346" t="s">
        <v>1438</v>
      </c>
      <c r="J107" s="345">
        <v>16820</v>
      </c>
      <c r="K107" s="343" t="s">
        <v>1407</v>
      </c>
      <c r="L107" s="25">
        <v>3</v>
      </c>
      <c r="M107" s="4"/>
      <c r="N107" s="360"/>
    </row>
    <row r="108" spans="1:15" s="306" customFormat="1" ht="21.75" customHeight="1">
      <c r="A108" s="473" t="s">
        <v>1450</v>
      </c>
      <c r="B108" s="474"/>
      <c r="C108" s="474"/>
      <c r="D108" s="474"/>
      <c r="E108" s="474"/>
      <c r="F108" s="474"/>
      <c r="G108" s="474"/>
      <c r="H108" s="474"/>
      <c r="I108" s="474"/>
      <c r="J108" s="474"/>
      <c r="K108" s="474"/>
      <c r="L108" s="474"/>
      <c r="M108" s="475"/>
      <c r="N108" s="359"/>
    </row>
    <row r="109" spans="1:15" s="324" customFormat="1" ht="25.5" customHeight="1">
      <c r="A109" s="350"/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61">
        <f>SUM(N3:N108)</f>
        <v>195</v>
      </c>
      <c r="O109" s="325"/>
    </row>
    <row r="110" spans="1:15" ht="16.5">
      <c r="N110" s="361"/>
      <c r="O110" s="325"/>
    </row>
    <row r="111" spans="1:15" ht="16.5">
      <c r="N111" s="362"/>
      <c r="O111" s="325"/>
    </row>
    <row r="125" spans="1:1">
      <c r="A125" s="305" t="s">
        <v>1491</v>
      </c>
    </row>
  </sheetData>
  <mergeCells count="21">
    <mergeCell ref="A6:M6"/>
    <mergeCell ref="A34:M34"/>
    <mergeCell ref="A50:M50"/>
    <mergeCell ref="A88:M88"/>
    <mergeCell ref="A108:M108"/>
    <mergeCell ref="H3:H4"/>
    <mergeCell ref="A5:M5"/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pageMargins left="0.76" right="0.19685039370078741" top="0.51181102362204722" bottom="0.59" header="0" footer="0.28000000000000003"/>
  <pageSetup paperSize="8" scale="92" fitToHeight="0" orientation="landscape" blackAndWhite="1" verticalDpi="300" r:id="rId1"/>
  <headerFooter alignWithMargins="0">
    <oddHeader xml:space="preserve">&amp;R&amp;"+,đậm"&amp;12Phụ  lục 2&amp;"-,thường"&amp;11
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O125"/>
  <sheetViews>
    <sheetView tabSelected="1" view="pageLayout" topLeftCell="A97" zoomScale="55" zoomScaleNormal="70" zoomScaleSheetLayoutView="40" zoomScalePageLayoutView="55" workbookViewId="0">
      <selection activeCell="R88" sqref="R88"/>
    </sheetView>
  </sheetViews>
  <sheetFormatPr defaultRowHeight="18.75"/>
  <cols>
    <col min="1" max="1" width="9" customWidth="1"/>
    <col min="2" max="2" width="44.375" customWidth="1"/>
    <col min="3" max="3" width="13.875" customWidth="1"/>
    <col min="4" max="4" width="11.25" customWidth="1"/>
    <col min="5" max="5" width="15.125" customWidth="1"/>
    <col min="6" max="6" width="9.25" customWidth="1"/>
    <col min="7" max="7" width="0.75" hidden="1" customWidth="1"/>
    <col min="8" max="8" width="9.125" customWidth="1"/>
    <col min="9" max="9" width="43.75" customWidth="1"/>
    <col min="10" max="10" width="13.75" bestFit="1" customWidth="1"/>
    <col min="11" max="11" width="10.25" customWidth="1"/>
    <col min="12" max="12" width="15.375" customWidth="1"/>
    <col min="13" max="13" width="11.375" bestFit="1" customWidth="1"/>
    <col min="14" max="14" width="23.125" style="364" hidden="1" customWidth="1"/>
    <col min="15" max="49" width="0" hidden="1" customWidth="1"/>
  </cols>
  <sheetData>
    <row r="1" spans="1:15" ht="53.25" customHeight="1">
      <c r="A1" s="481" t="s">
        <v>1490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366"/>
      <c r="O1" s="367"/>
    </row>
    <row r="2" spans="1:15" ht="21.75" customHeight="1">
      <c r="A2" s="482" t="s">
        <v>1</v>
      </c>
      <c r="B2" s="483"/>
      <c r="C2" s="483"/>
      <c r="D2" s="483"/>
      <c r="E2" s="483"/>
      <c r="F2" s="484"/>
      <c r="G2" s="368"/>
      <c r="H2" s="482" t="s">
        <v>2</v>
      </c>
      <c r="I2" s="483"/>
      <c r="J2" s="483"/>
      <c r="K2" s="483"/>
      <c r="L2" s="483"/>
      <c r="M2" s="484"/>
      <c r="N2" s="366"/>
      <c r="O2" s="367"/>
    </row>
    <row r="3" spans="1:15" ht="16.5" customHeight="1">
      <c r="A3" s="479" t="s">
        <v>1449</v>
      </c>
      <c r="B3" s="479" t="s">
        <v>4</v>
      </c>
      <c r="C3" s="479" t="s">
        <v>5</v>
      </c>
      <c r="D3" s="479" t="s">
        <v>6</v>
      </c>
      <c r="E3" s="479" t="s">
        <v>7</v>
      </c>
      <c r="F3" s="479" t="s">
        <v>8</v>
      </c>
      <c r="G3" s="369"/>
      <c r="H3" s="479" t="s">
        <v>1449</v>
      </c>
      <c r="I3" s="479" t="s">
        <v>4</v>
      </c>
      <c r="J3" s="480" t="s">
        <v>5</v>
      </c>
      <c r="K3" s="480" t="s">
        <v>6</v>
      </c>
      <c r="L3" s="480" t="s">
        <v>7</v>
      </c>
      <c r="M3" s="479" t="s">
        <v>8</v>
      </c>
      <c r="N3" s="366"/>
      <c r="O3" s="367"/>
    </row>
    <row r="4" spans="1:15" ht="21.75" customHeight="1">
      <c r="A4" s="479"/>
      <c r="B4" s="479"/>
      <c r="C4" s="479"/>
      <c r="D4" s="479"/>
      <c r="E4" s="479"/>
      <c r="F4" s="479"/>
      <c r="G4" s="370"/>
      <c r="H4" s="479"/>
      <c r="I4" s="479"/>
      <c r="J4" s="480"/>
      <c r="K4" s="480"/>
      <c r="L4" s="480"/>
      <c r="M4" s="479"/>
      <c r="N4" s="366"/>
      <c r="O4" s="367"/>
    </row>
    <row r="5" spans="1:15" ht="21" customHeight="1">
      <c r="A5" s="476" t="s">
        <v>9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8"/>
      <c r="N5" s="366">
        <v>11</v>
      </c>
      <c r="O5" s="367"/>
    </row>
    <row r="6" spans="1:15" s="8" customFormat="1" ht="19.5" customHeight="1">
      <c r="A6" s="41">
        <v>1</v>
      </c>
      <c r="B6" s="54" t="s">
        <v>11</v>
      </c>
      <c r="C6" s="55">
        <v>54400</v>
      </c>
      <c r="D6" s="56" t="s">
        <v>12</v>
      </c>
      <c r="E6" s="41" t="s">
        <v>1364</v>
      </c>
      <c r="F6" s="41"/>
      <c r="G6" s="371"/>
      <c r="H6" s="66">
        <v>39</v>
      </c>
      <c r="I6" s="58" t="s">
        <v>15</v>
      </c>
      <c r="J6" s="59">
        <v>54400</v>
      </c>
      <c r="K6" s="59" t="s">
        <v>12</v>
      </c>
      <c r="L6" s="372" t="s">
        <v>1364</v>
      </c>
      <c r="M6" s="41"/>
      <c r="N6" s="366"/>
      <c r="O6" s="371"/>
    </row>
    <row r="7" spans="1:15" s="8" customFormat="1" ht="19.5" customHeight="1">
      <c r="A7" s="41">
        <v>2</v>
      </c>
      <c r="B7" s="54" t="s">
        <v>18</v>
      </c>
      <c r="C7" s="55">
        <v>54880</v>
      </c>
      <c r="D7" s="56" t="s">
        <v>12</v>
      </c>
      <c r="E7" s="41" t="s">
        <v>1364</v>
      </c>
      <c r="F7" s="41"/>
      <c r="G7" s="371"/>
      <c r="H7" s="66">
        <v>40</v>
      </c>
      <c r="I7" s="58" t="s">
        <v>21</v>
      </c>
      <c r="J7" s="59">
        <v>54950</v>
      </c>
      <c r="K7" s="59" t="s">
        <v>12</v>
      </c>
      <c r="L7" s="372" t="s">
        <v>1364</v>
      </c>
      <c r="M7" s="41"/>
      <c r="N7" s="366"/>
      <c r="O7" s="371"/>
    </row>
    <row r="8" spans="1:15" s="8" customFormat="1" ht="19.5" customHeight="1">
      <c r="A8" s="41">
        <v>3</v>
      </c>
      <c r="B8" s="54" t="s">
        <v>23</v>
      </c>
      <c r="C8" s="55">
        <v>55260</v>
      </c>
      <c r="D8" s="56" t="s">
        <v>12</v>
      </c>
      <c r="E8" s="41" t="s">
        <v>1364</v>
      </c>
      <c r="F8" s="41"/>
      <c r="G8" s="371"/>
      <c r="H8" s="66">
        <v>41</v>
      </c>
      <c r="I8" s="58" t="s">
        <v>26</v>
      </c>
      <c r="J8" s="59">
        <v>55300</v>
      </c>
      <c r="K8" s="59" t="s">
        <v>12</v>
      </c>
      <c r="L8" s="372" t="s">
        <v>1364</v>
      </c>
      <c r="M8" s="41"/>
      <c r="N8" s="366"/>
      <c r="O8" s="371"/>
    </row>
    <row r="9" spans="1:15" s="8" customFormat="1" ht="19.5" customHeight="1">
      <c r="A9" s="41">
        <v>4</v>
      </c>
      <c r="B9" s="54" t="s">
        <v>28</v>
      </c>
      <c r="C9" s="55">
        <v>55625</v>
      </c>
      <c r="D9" s="56" t="s">
        <v>12</v>
      </c>
      <c r="E9" s="41" t="s">
        <v>1364</v>
      </c>
      <c r="F9" s="41"/>
      <c r="G9" s="371"/>
      <c r="H9" s="66">
        <v>42</v>
      </c>
      <c r="I9" s="58" t="s">
        <v>30</v>
      </c>
      <c r="J9" s="59">
        <v>55580</v>
      </c>
      <c r="K9" s="59" t="s">
        <v>12</v>
      </c>
      <c r="L9" s="372" t="s">
        <v>1364</v>
      </c>
      <c r="M9" s="41"/>
      <c r="N9" s="366"/>
      <c r="O9" s="371"/>
    </row>
    <row r="10" spans="1:15" s="8" customFormat="1" ht="19.5" customHeight="1">
      <c r="A10" s="41">
        <v>5</v>
      </c>
      <c r="B10" s="54" t="s">
        <v>32</v>
      </c>
      <c r="C10" s="55">
        <v>56160</v>
      </c>
      <c r="D10" s="56" t="s">
        <v>12</v>
      </c>
      <c r="E10" s="41" t="s">
        <v>1364</v>
      </c>
      <c r="F10" s="41"/>
      <c r="G10" s="371"/>
      <c r="H10" s="66">
        <v>43</v>
      </c>
      <c r="I10" s="58" t="s">
        <v>34</v>
      </c>
      <c r="J10" s="59">
        <v>56190</v>
      </c>
      <c r="K10" s="59" t="s">
        <v>12</v>
      </c>
      <c r="L10" s="372" t="s">
        <v>1364</v>
      </c>
      <c r="M10" s="41"/>
      <c r="N10" s="366"/>
      <c r="O10" s="371"/>
    </row>
    <row r="11" spans="1:15" s="8" customFormat="1" ht="19.5" customHeight="1">
      <c r="A11" s="41">
        <v>6</v>
      </c>
      <c r="B11" s="54" t="s">
        <v>36</v>
      </c>
      <c r="C11" s="55">
        <v>56600</v>
      </c>
      <c r="D11" s="56" t="s">
        <v>12</v>
      </c>
      <c r="E11" s="41" t="s">
        <v>1364</v>
      </c>
      <c r="F11" s="41"/>
      <c r="G11" s="371"/>
      <c r="H11" s="66">
        <v>44</v>
      </c>
      <c r="I11" s="58" t="s">
        <v>38</v>
      </c>
      <c r="J11" s="59">
        <v>56600</v>
      </c>
      <c r="K11" s="66" t="s">
        <v>12</v>
      </c>
      <c r="L11" s="372" t="s">
        <v>1364</v>
      </c>
      <c r="M11" s="41"/>
      <c r="N11" s="366"/>
      <c r="O11" s="371"/>
    </row>
    <row r="12" spans="1:15" s="8" customFormat="1" ht="19.5" customHeight="1">
      <c r="A12" s="41">
        <v>7</v>
      </c>
      <c r="B12" s="54" t="s">
        <v>40</v>
      </c>
      <c r="C12" s="55">
        <v>57140</v>
      </c>
      <c r="D12" s="56" t="s">
        <v>12</v>
      </c>
      <c r="E12" s="41" t="s">
        <v>1364</v>
      </c>
      <c r="F12" s="41"/>
      <c r="G12" s="371"/>
      <c r="H12" s="66">
        <v>45</v>
      </c>
      <c r="I12" s="58" t="s">
        <v>42</v>
      </c>
      <c r="J12" s="59">
        <v>57050</v>
      </c>
      <c r="K12" s="66" t="s">
        <v>12</v>
      </c>
      <c r="L12" s="372" t="s">
        <v>1364</v>
      </c>
      <c r="M12" s="41"/>
      <c r="N12" s="366"/>
      <c r="O12" s="371"/>
    </row>
    <row r="13" spans="1:15" s="8" customFormat="1" ht="19.5" customHeight="1">
      <c r="A13" s="41">
        <v>8</v>
      </c>
      <c r="B13" s="54" t="s">
        <v>44</v>
      </c>
      <c r="C13" s="55">
        <v>57780</v>
      </c>
      <c r="D13" s="56" t="s">
        <v>12</v>
      </c>
      <c r="E13" s="41" t="s">
        <v>1364</v>
      </c>
      <c r="F13" s="41"/>
      <c r="G13" s="371"/>
      <c r="H13" s="66">
        <v>46</v>
      </c>
      <c r="I13" s="58" t="s">
        <v>46</v>
      </c>
      <c r="J13" s="59">
        <v>57740</v>
      </c>
      <c r="K13" s="66" t="s">
        <v>12</v>
      </c>
      <c r="L13" s="372" t="s">
        <v>1364</v>
      </c>
      <c r="M13" s="41"/>
      <c r="N13" s="366"/>
      <c r="O13" s="371"/>
    </row>
    <row r="14" spans="1:15" s="8" customFormat="1" ht="19.5" customHeight="1">
      <c r="A14" s="41">
        <v>9</v>
      </c>
      <c r="B14" s="54" t="s">
        <v>48</v>
      </c>
      <c r="C14" s="55">
        <v>58280</v>
      </c>
      <c r="D14" s="56" t="s">
        <v>12</v>
      </c>
      <c r="E14" s="41" t="s">
        <v>1364</v>
      </c>
      <c r="F14" s="41"/>
      <c r="G14" s="371"/>
      <c r="H14" s="66">
        <v>47</v>
      </c>
      <c r="I14" s="58" t="s">
        <v>50</v>
      </c>
      <c r="J14" s="59">
        <v>58240</v>
      </c>
      <c r="K14" s="66" t="s">
        <v>12</v>
      </c>
      <c r="L14" s="372" t="s">
        <v>1364</v>
      </c>
      <c r="M14" s="41"/>
      <c r="N14" s="366"/>
      <c r="O14" s="371"/>
    </row>
    <row r="15" spans="1:15" s="8" customFormat="1" ht="19.5" customHeight="1">
      <c r="A15" s="41">
        <v>10</v>
      </c>
      <c r="B15" s="54" t="s">
        <v>52</v>
      </c>
      <c r="C15" s="55">
        <v>58610</v>
      </c>
      <c r="D15" s="56" t="s">
        <v>12</v>
      </c>
      <c r="E15" s="41" t="s">
        <v>1364</v>
      </c>
      <c r="F15" s="41"/>
      <c r="G15" s="371"/>
      <c r="H15" s="66">
        <v>48</v>
      </c>
      <c r="I15" s="58" t="s">
        <v>54</v>
      </c>
      <c r="J15" s="59">
        <v>58800</v>
      </c>
      <c r="K15" s="66" t="s">
        <v>12</v>
      </c>
      <c r="L15" s="372" t="s">
        <v>1364</v>
      </c>
      <c r="M15" s="41"/>
      <c r="N15" s="366"/>
      <c r="O15" s="371"/>
    </row>
    <row r="16" spans="1:15" s="8" customFormat="1" ht="32.25" customHeight="1">
      <c r="A16" s="41">
        <v>11</v>
      </c>
      <c r="B16" s="373" t="s">
        <v>56</v>
      </c>
      <c r="C16" s="374">
        <v>59070</v>
      </c>
      <c r="D16" s="56" t="s">
        <v>12</v>
      </c>
      <c r="E16" s="41" t="s">
        <v>1364</v>
      </c>
      <c r="F16" s="41"/>
      <c r="G16" s="371"/>
      <c r="H16" s="66">
        <v>49</v>
      </c>
      <c r="I16" s="58" t="s">
        <v>58</v>
      </c>
      <c r="J16" s="59">
        <v>59020</v>
      </c>
      <c r="K16" s="66" t="s">
        <v>12</v>
      </c>
      <c r="L16" s="372" t="s">
        <v>1364</v>
      </c>
      <c r="M16" s="41"/>
      <c r="N16" s="366"/>
      <c r="O16" s="371"/>
    </row>
    <row r="17" spans="1:15" s="8" customFormat="1" ht="19.5" customHeight="1">
      <c r="A17" s="41">
        <v>12</v>
      </c>
      <c r="B17" s="54" t="s">
        <v>60</v>
      </c>
      <c r="C17" s="55">
        <v>59390</v>
      </c>
      <c r="D17" s="56" t="s">
        <v>12</v>
      </c>
      <c r="E17" s="41" t="s">
        <v>1364</v>
      </c>
      <c r="F17" s="41"/>
      <c r="G17" s="371"/>
      <c r="H17" s="66">
        <v>50</v>
      </c>
      <c r="I17" s="58" t="s">
        <v>62</v>
      </c>
      <c r="J17" s="59">
        <v>59600</v>
      </c>
      <c r="K17" s="66" t="s">
        <v>12</v>
      </c>
      <c r="L17" s="372" t="s">
        <v>1364</v>
      </c>
      <c r="M17" s="41"/>
      <c r="N17" s="366"/>
      <c r="O17" s="371"/>
    </row>
    <row r="18" spans="1:15" s="8" customFormat="1" ht="34.5" customHeight="1">
      <c r="A18" s="41">
        <v>13</v>
      </c>
      <c r="B18" s="54" t="s">
        <v>478</v>
      </c>
      <c r="C18" s="55"/>
      <c r="D18" s="56" t="s">
        <v>460</v>
      </c>
      <c r="E18" s="41">
        <v>4</v>
      </c>
      <c r="F18" s="41"/>
      <c r="G18" s="371"/>
      <c r="H18" s="66">
        <v>51</v>
      </c>
      <c r="I18" s="58" t="s">
        <v>476</v>
      </c>
      <c r="J18" s="59"/>
      <c r="K18" s="66" t="s">
        <v>1062</v>
      </c>
      <c r="L18" s="41">
        <v>4</v>
      </c>
      <c r="M18" s="41"/>
      <c r="N18" s="366"/>
      <c r="O18" s="371"/>
    </row>
    <row r="19" spans="1:15" s="8" customFormat="1" ht="34.5" customHeight="1">
      <c r="A19" s="41">
        <v>14</v>
      </c>
      <c r="B19" s="54" t="s">
        <v>474</v>
      </c>
      <c r="C19" s="55"/>
      <c r="D19" s="56" t="s">
        <v>460</v>
      </c>
      <c r="E19" s="41">
        <v>4</v>
      </c>
      <c r="F19" s="41"/>
      <c r="G19" s="371"/>
      <c r="H19" s="66">
        <v>52</v>
      </c>
      <c r="I19" s="58" t="s">
        <v>472</v>
      </c>
      <c r="J19" s="59"/>
      <c r="K19" s="66" t="s">
        <v>1062</v>
      </c>
      <c r="L19" s="41">
        <v>4</v>
      </c>
      <c r="M19" s="41"/>
      <c r="N19" s="366"/>
      <c r="O19" s="371"/>
    </row>
    <row r="20" spans="1:15" s="375" customFormat="1">
      <c r="A20" s="41">
        <v>15</v>
      </c>
      <c r="B20" s="210" t="s">
        <v>928</v>
      </c>
      <c r="C20" s="208"/>
      <c r="D20" s="209" t="s">
        <v>929</v>
      </c>
      <c r="E20" s="233" t="s">
        <v>344</v>
      </c>
      <c r="F20" s="154"/>
      <c r="G20" s="154"/>
      <c r="H20" s="66">
        <v>53</v>
      </c>
      <c r="I20" s="210" t="s">
        <v>931</v>
      </c>
      <c r="J20" s="208"/>
      <c r="K20" s="209" t="s">
        <v>929</v>
      </c>
      <c r="L20" s="233" t="s">
        <v>344</v>
      </c>
      <c r="M20" s="335"/>
      <c r="N20" s="366"/>
    </row>
    <row r="21" spans="1:15" s="334" customFormat="1">
      <c r="A21" s="41">
        <v>16</v>
      </c>
      <c r="B21" s="210" t="s">
        <v>932</v>
      </c>
      <c r="C21" s="208"/>
      <c r="D21" s="209" t="s">
        <v>929</v>
      </c>
      <c r="E21" s="233" t="s">
        <v>344</v>
      </c>
      <c r="F21" s="154"/>
      <c r="G21" s="154"/>
      <c r="H21" s="66">
        <v>54</v>
      </c>
      <c r="I21" s="210" t="s">
        <v>933</v>
      </c>
      <c r="J21" s="208"/>
      <c r="K21" s="209" t="s">
        <v>929</v>
      </c>
      <c r="L21" s="233" t="s">
        <v>344</v>
      </c>
      <c r="M21" s="335"/>
      <c r="N21" s="366"/>
    </row>
    <row r="22" spans="1:15" s="375" customFormat="1" ht="35.25" customHeight="1">
      <c r="A22" s="41">
        <v>17</v>
      </c>
      <c r="B22" s="210" t="s">
        <v>934</v>
      </c>
      <c r="C22" s="208"/>
      <c r="D22" s="209" t="s">
        <v>929</v>
      </c>
      <c r="E22" s="233" t="s">
        <v>344</v>
      </c>
      <c r="F22" s="154"/>
      <c r="G22" s="154"/>
      <c r="H22" s="66">
        <v>55</v>
      </c>
      <c r="I22" s="210" t="s">
        <v>935</v>
      </c>
      <c r="J22" s="208"/>
      <c r="K22" s="209" t="s">
        <v>929</v>
      </c>
      <c r="L22" s="233" t="s">
        <v>344</v>
      </c>
      <c r="M22" s="335"/>
      <c r="N22" s="366"/>
    </row>
    <row r="23" spans="1:15" s="334" customFormat="1">
      <c r="A23" s="41">
        <v>18</v>
      </c>
      <c r="B23" s="210" t="s">
        <v>936</v>
      </c>
      <c r="C23" s="208"/>
      <c r="D23" s="209" t="s">
        <v>929</v>
      </c>
      <c r="E23" s="233" t="s">
        <v>344</v>
      </c>
      <c r="F23" s="154"/>
      <c r="G23" s="154"/>
      <c r="H23" s="66">
        <v>56</v>
      </c>
      <c r="I23" s="210" t="s">
        <v>936</v>
      </c>
      <c r="J23" s="208"/>
      <c r="K23" s="209" t="s">
        <v>929</v>
      </c>
      <c r="L23" s="233" t="s">
        <v>344</v>
      </c>
      <c r="M23" s="335"/>
      <c r="N23" s="366"/>
    </row>
    <row r="24" spans="1:15" s="375" customFormat="1">
      <c r="A24" s="41">
        <v>19</v>
      </c>
      <c r="B24" s="210" t="s">
        <v>937</v>
      </c>
      <c r="C24" s="208"/>
      <c r="D24" s="209" t="s">
        <v>929</v>
      </c>
      <c r="E24" s="233" t="s">
        <v>344</v>
      </c>
      <c r="F24" s="154"/>
      <c r="G24" s="154"/>
      <c r="H24" s="66">
        <v>57</v>
      </c>
      <c r="I24" s="210" t="s">
        <v>937</v>
      </c>
      <c r="J24" s="208"/>
      <c r="K24" s="209" t="s">
        <v>929</v>
      </c>
      <c r="L24" s="233" t="s">
        <v>344</v>
      </c>
      <c r="M24" s="335"/>
      <c r="N24" s="366"/>
    </row>
    <row r="25" spans="1:15" s="334" customFormat="1">
      <c r="A25" s="41">
        <v>20</v>
      </c>
      <c r="B25" s="210" t="s">
        <v>938</v>
      </c>
      <c r="C25" s="208"/>
      <c r="D25" s="209" t="s">
        <v>929</v>
      </c>
      <c r="E25" s="233" t="s">
        <v>344</v>
      </c>
      <c r="F25" s="154"/>
      <c r="G25" s="154"/>
      <c r="H25" s="66">
        <v>58</v>
      </c>
      <c r="I25" s="210" t="s">
        <v>938</v>
      </c>
      <c r="J25" s="208"/>
      <c r="K25" s="209" t="s">
        <v>929</v>
      </c>
      <c r="L25" s="233" t="s">
        <v>344</v>
      </c>
      <c r="M25" s="335"/>
      <c r="N25" s="366"/>
    </row>
    <row r="26" spans="1:15" s="334" customFormat="1">
      <c r="A26" s="41">
        <v>21</v>
      </c>
      <c r="B26" s="210" t="s">
        <v>939</v>
      </c>
      <c r="C26" s="208"/>
      <c r="D26" s="209" t="s">
        <v>929</v>
      </c>
      <c r="E26" s="233" t="s">
        <v>344</v>
      </c>
      <c r="F26" s="154"/>
      <c r="G26" s="154"/>
      <c r="H26" s="66">
        <v>59</v>
      </c>
      <c r="I26" s="210" t="s">
        <v>939</v>
      </c>
      <c r="J26" s="208"/>
      <c r="K26" s="209" t="s">
        <v>929</v>
      </c>
      <c r="L26" s="233" t="s">
        <v>344</v>
      </c>
      <c r="M26" s="335"/>
      <c r="N26" s="366"/>
    </row>
    <row r="27" spans="1:15" s="371" customFormat="1" ht="19.5" customHeight="1">
      <c r="A27" s="41">
        <v>22</v>
      </c>
      <c r="B27" s="54" t="s">
        <v>64</v>
      </c>
      <c r="C27" s="55">
        <v>59820</v>
      </c>
      <c r="D27" s="56" t="s">
        <v>12</v>
      </c>
      <c r="E27" s="41" t="s">
        <v>1364</v>
      </c>
      <c r="F27" s="41"/>
      <c r="H27" s="66">
        <v>60</v>
      </c>
      <c r="I27" s="58" t="s">
        <v>67</v>
      </c>
      <c r="J27" s="59">
        <v>60050</v>
      </c>
      <c r="K27" s="66" t="s">
        <v>12</v>
      </c>
      <c r="L27" s="372" t="s">
        <v>1364</v>
      </c>
      <c r="M27" s="41"/>
      <c r="N27" s="366"/>
    </row>
    <row r="28" spans="1:15" s="371" customFormat="1" ht="33.75" customHeight="1">
      <c r="A28" s="41">
        <v>23</v>
      </c>
      <c r="B28" s="54" t="s">
        <v>69</v>
      </c>
      <c r="C28" s="55">
        <v>60200</v>
      </c>
      <c r="D28" s="56" t="s">
        <v>12</v>
      </c>
      <c r="E28" s="41" t="s">
        <v>1364</v>
      </c>
      <c r="F28" s="41"/>
      <c r="H28" s="66">
        <v>61</v>
      </c>
      <c r="I28" s="58" t="s">
        <v>71</v>
      </c>
      <c r="J28" s="59">
        <v>60500</v>
      </c>
      <c r="K28" s="59" t="s">
        <v>12</v>
      </c>
      <c r="L28" s="372" t="s">
        <v>1364</v>
      </c>
      <c r="M28" s="41"/>
      <c r="N28" s="366"/>
    </row>
    <row r="29" spans="1:15" s="371" customFormat="1" ht="32.25" customHeight="1">
      <c r="A29" s="41">
        <v>24</v>
      </c>
      <c r="B29" s="54" t="s">
        <v>73</v>
      </c>
      <c r="C29" s="55">
        <v>60770</v>
      </c>
      <c r="D29" s="56" t="s">
        <v>12</v>
      </c>
      <c r="E29" s="41" t="s">
        <v>1364</v>
      </c>
      <c r="F29" s="41"/>
      <c r="H29" s="66">
        <v>62</v>
      </c>
      <c r="I29" s="58" t="s">
        <v>75</v>
      </c>
      <c r="J29" s="59">
        <v>60930</v>
      </c>
      <c r="K29" s="59" t="s">
        <v>12</v>
      </c>
      <c r="L29" s="372" t="s">
        <v>1349</v>
      </c>
      <c r="M29" s="41"/>
      <c r="N29" s="366"/>
    </row>
    <row r="30" spans="1:15" s="371" customFormat="1" ht="19.5" customHeight="1">
      <c r="A30" s="41">
        <v>25</v>
      </c>
      <c r="B30" s="54" t="s">
        <v>78</v>
      </c>
      <c r="C30" s="55">
        <v>62070</v>
      </c>
      <c r="D30" s="56" t="s">
        <v>12</v>
      </c>
      <c r="E30" s="41" t="s">
        <v>1349</v>
      </c>
      <c r="F30" s="41"/>
      <c r="H30" s="66">
        <v>63</v>
      </c>
      <c r="I30" s="58" t="s">
        <v>80</v>
      </c>
      <c r="J30" s="59">
        <v>62260</v>
      </c>
      <c r="K30" s="59" t="s">
        <v>12</v>
      </c>
      <c r="L30" s="372" t="s">
        <v>1349</v>
      </c>
      <c r="M30" s="41"/>
      <c r="N30" s="366"/>
    </row>
    <row r="31" spans="1:15" s="371" customFormat="1" ht="32.25" customHeight="1">
      <c r="A31" s="41">
        <v>26</v>
      </c>
      <c r="B31" s="54" t="s">
        <v>82</v>
      </c>
      <c r="C31" s="55">
        <v>62530</v>
      </c>
      <c r="D31" s="56" t="s">
        <v>12</v>
      </c>
      <c r="E31" s="41" t="s">
        <v>1349</v>
      </c>
      <c r="F31" s="41"/>
      <c r="H31" s="66">
        <v>64</v>
      </c>
      <c r="I31" s="58" t="s">
        <v>84</v>
      </c>
      <c r="J31" s="59">
        <v>62780</v>
      </c>
      <c r="K31" s="59" t="s">
        <v>12</v>
      </c>
      <c r="L31" s="372" t="s">
        <v>1349</v>
      </c>
      <c r="M31" s="41"/>
      <c r="N31" s="366"/>
    </row>
    <row r="32" spans="1:15" s="371" customFormat="1" ht="33" customHeight="1">
      <c r="A32" s="41">
        <v>27</v>
      </c>
      <c r="B32" s="54" t="s">
        <v>273</v>
      </c>
      <c r="C32" s="55">
        <v>63300</v>
      </c>
      <c r="D32" s="56" t="s">
        <v>12</v>
      </c>
      <c r="E32" s="41" t="s">
        <v>1349</v>
      </c>
      <c r="F32" s="41"/>
      <c r="H32" s="66">
        <v>65</v>
      </c>
      <c r="I32" s="58" t="s">
        <v>88</v>
      </c>
      <c r="J32" s="59">
        <v>63100</v>
      </c>
      <c r="K32" s="59" t="s">
        <v>12</v>
      </c>
      <c r="L32" s="372" t="s">
        <v>1349</v>
      </c>
      <c r="M32" s="41"/>
      <c r="N32" s="366"/>
    </row>
    <row r="33" spans="1:14" s="371" customFormat="1" ht="32.25" customHeight="1">
      <c r="A33" s="41">
        <v>28</v>
      </c>
      <c r="B33" s="54" t="s">
        <v>90</v>
      </c>
      <c r="C33" s="55">
        <v>64210</v>
      </c>
      <c r="D33" s="56" t="s">
        <v>12</v>
      </c>
      <c r="E33" s="41" t="s">
        <v>1349</v>
      </c>
      <c r="F33" s="41"/>
      <c r="H33" s="66">
        <v>66</v>
      </c>
      <c r="I33" s="58" t="s">
        <v>92</v>
      </c>
      <c r="J33" s="59">
        <v>63820</v>
      </c>
      <c r="K33" s="59" t="s">
        <v>12</v>
      </c>
      <c r="L33" s="372" t="s">
        <v>1349</v>
      </c>
      <c r="M33" s="41"/>
      <c r="N33" s="366"/>
    </row>
    <row r="34" spans="1:14" s="377" customFormat="1" ht="34.5" customHeight="1">
      <c r="A34" s="41">
        <v>29</v>
      </c>
      <c r="B34" s="54" t="s">
        <v>94</v>
      </c>
      <c r="C34" s="55">
        <v>64460</v>
      </c>
      <c r="D34" s="56" t="s">
        <v>12</v>
      </c>
      <c r="E34" s="41" t="s">
        <v>1364</v>
      </c>
      <c r="F34" s="41"/>
      <c r="G34" s="376"/>
      <c r="H34" s="66">
        <v>67</v>
      </c>
      <c r="I34" s="58" t="s">
        <v>96</v>
      </c>
      <c r="J34" s="59">
        <v>64400</v>
      </c>
      <c r="K34" s="66" t="s">
        <v>12</v>
      </c>
      <c r="L34" s="41" t="s">
        <v>1364</v>
      </c>
      <c r="M34" s="41"/>
      <c r="N34" s="366"/>
    </row>
    <row r="35" spans="1:14" s="377" customFormat="1" ht="17.25" customHeight="1">
      <c r="A35" s="41">
        <v>30</v>
      </c>
      <c r="B35" s="54" t="s">
        <v>98</v>
      </c>
      <c r="C35" s="55">
        <v>65130</v>
      </c>
      <c r="D35" s="56" t="s">
        <v>12</v>
      </c>
      <c r="E35" s="41" t="s">
        <v>1364</v>
      </c>
      <c r="F35" s="41"/>
      <c r="G35" s="376"/>
      <c r="H35" s="66">
        <v>68</v>
      </c>
      <c r="I35" s="58" t="s">
        <v>101</v>
      </c>
      <c r="J35" s="59">
        <v>65150</v>
      </c>
      <c r="K35" s="66" t="s">
        <v>12</v>
      </c>
      <c r="L35" s="41" t="s">
        <v>1364</v>
      </c>
      <c r="M35" s="41"/>
      <c r="N35" s="366"/>
    </row>
    <row r="36" spans="1:14" s="377" customFormat="1" ht="17.25" customHeight="1">
      <c r="A36" s="41">
        <v>31</v>
      </c>
      <c r="B36" s="54" t="s">
        <v>103</v>
      </c>
      <c r="C36" s="55">
        <v>65540</v>
      </c>
      <c r="D36" s="56" t="s">
        <v>12</v>
      </c>
      <c r="E36" s="41" t="s">
        <v>1364</v>
      </c>
      <c r="F36" s="41"/>
      <c r="G36" s="376"/>
      <c r="H36" s="66">
        <v>69</v>
      </c>
      <c r="I36" s="58" t="s">
        <v>105</v>
      </c>
      <c r="J36" s="59">
        <v>65460</v>
      </c>
      <c r="K36" s="66" t="s">
        <v>12</v>
      </c>
      <c r="L36" s="41" t="s">
        <v>1364</v>
      </c>
      <c r="M36" s="41"/>
      <c r="N36" s="366"/>
    </row>
    <row r="37" spans="1:14" s="377" customFormat="1" ht="17.25" customHeight="1">
      <c r="A37" s="41">
        <v>32</v>
      </c>
      <c r="B37" s="54" t="s">
        <v>107</v>
      </c>
      <c r="C37" s="55">
        <v>66280</v>
      </c>
      <c r="D37" s="56" t="s">
        <v>12</v>
      </c>
      <c r="E37" s="41" t="s">
        <v>1364</v>
      </c>
      <c r="F37" s="41"/>
      <c r="G37" s="376"/>
      <c r="H37" s="66">
        <v>70</v>
      </c>
      <c r="I37" s="58" t="s">
        <v>109</v>
      </c>
      <c r="J37" s="59">
        <v>66280</v>
      </c>
      <c r="K37" s="66" t="s">
        <v>12</v>
      </c>
      <c r="L37" s="41" t="s">
        <v>1364</v>
      </c>
      <c r="M37" s="41"/>
      <c r="N37" s="366"/>
    </row>
    <row r="38" spans="1:14" s="377" customFormat="1" ht="17.25" customHeight="1">
      <c r="A38" s="41">
        <v>33</v>
      </c>
      <c r="B38" s="54" t="s">
        <v>111</v>
      </c>
      <c r="C38" s="55">
        <v>66970</v>
      </c>
      <c r="D38" s="56" t="s">
        <v>12</v>
      </c>
      <c r="E38" s="41" t="s">
        <v>1364</v>
      </c>
      <c r="F38" s="41"/>
      <c r="G38" s="376"/>
      <c r="H38" s="66">
        <v>71</v>
      </c>
      <c r="I38" s="58" t="s">
        <v>113</v>
      </c>
      <c r="J38" s="59">
        <v>66850</v>
      </c>
      <c r="K38" s="66" t="s">
        <v>12</v>
      </c>
      <c r="L38" s="378" t="s">
        <v>1364</v>
      </c>
      <c r="M38" s="378"/>
      <c r="N38" s="366"/>
    </row>
    <row r="39" spans="1:14" s="377" customFormat="1" ht="17.25" customHeight="1">
      <c r="A39" s="41">
        <v>34</v>
      </c>
      <c r="B39" s="54" t="s">
        <v>115</v>
      </c>
      <c r="C39" s="55">
        <v>67310</v>
      </c>
      <c r="D39" s="56" t="s">
        <v>12</v>
      </c>
      <c r="E39" s="41" t="s">
        <v>1364</v>
      </c>
      <c r="F39" s="41"/>
      <c r="G39" s="376"/>
      <c r="H39" s="66">
        <v>72</v>
      </c>
      <c r="I39" s="58" t="s">
        <v>117</v>
      </c>
      <c r="J39" s="59">
        <v>67340</v>
      </c>
      <c r="K39" s="66" t="s">
        <v>12</v>
      </c>
      <c r="L39" s="41" t="s">
        <v>1364</v>
      </c>
      <c r="M39" s="41"/>
      <c r="N39" s="366"/>
    </row>
    <row r="40" spans="1:14" s="371" customFormat="1" ht="19.5" customHeight="1">
      <c r="A40" s="41">
        <v>35</v>
      </c>
      <c r="B40" s="54" t="s">
        <v>285</v>
      </c>
      <c r="C40" s="55" t="s">
        <v>286</v>
      </c>
      <c r="D40" s="56" t="s">
        <v>287</v>
      </c>
      <c r="E40" s="379" t="s">
        <v>1447</v>
      </c>
      <c r="F40" s="41"/>
      <c r="G40" s="380"/>
      <c r="H40" s="66">
        <v>73</v>
      </c>
      <c r="I40" s="58"/>
      <c r="J40" s="59"/>
      <c r="K40" s="56"/>
      <c r="L40" s="41"/>
      <c r="M40" s="41"/>
      <c r="N40" s="366"/>
    </row>
    <row r="41" spans="1:14" s="371" customFormat="1" ht="32.25" customHeight="1">
      <c r="A41" s="41">
        <v>36</v>
      </c>
      <c r="B41" s="54" t="s">
        <v>289</v>
      </c>
      <c r="C41" s="55">
        <v>2170</v>
      </c>
      <c r="D41" s="56" t="s">
        <v>287</v>
      </c>
      <c r="E41" s="379" t="s">
        <v>1447</v>
      </c>
      <c r="F41" s="41"/>
      <c r="H41" s="66">
        <v>74</v>
      </c>
      <c r="I41" s="58" t="s">
        <v>291</v>
      </c>
      <c r="J41" s="59">
        <v>2310</v>
      </c>
      <c r="K41" s="66" t="s">
        <v>292</v>
      </c>
      <c r="L41" s="379" t="s">
        <v>1447</v>
      </c>
      <c r="M41" s="41"/>
      <c r="N41" s="366"/>
    </row>
    <row r="42" spans="1:14" s="371" customFormat="1" ht="34.5" customHeight="1">
      <c r="A42" s="41">
        <v>37</v>
      </c>
      <c r="B42" s="54" t="s">
        <v>293</v>
      </c>
      <c r="C42" s="55">
        <v>3350</v>
      </c>
      <c r="D42" s="56" t="s">
        <v>287</v>
      </c>
      <c r="E42" s="379" t="s">
        <v>1447</v>
      </c>
      <c r="F42" s="41"/>
      <c r="H42" s="66">
        <v>75</v>
      </c>
      <c r="I42" s="58" t="s">
        <v>295</v>
      </c>
      <c r="J42" s="59">
        <v>3320</v>
      </c>
      <c r="K42" s="66" t="s">
        <v>292</v>
      </c>
      <c r="L42" s="379" t="s">
        <v>1447</v>
      </c>
      <c r="M42" s="41"/>
      <c r="N42" s="366"/>
    </row>
    <row r="43" spans="1:14" s="371" customFormat="1" ht="19.5" customHeight="1">
      <c r="A43" s="41">
        <v>38</v>
      </c>
      <c r="B43" s="54" t="s">
        <v>296</v>
      </c>
      <c r="C43" s="55">
        <v>4460</v>
      </c>
      <c r="D43" s="56" t="s">
        <v>287</v>
      </c>
      <c r="E43" s="379" t="s">
        <v>1447</v>
      </c>
      <c r="F43" s="41"/>
      <c r="H43" s="66">
        <v>76</v>
      </c>
      <c r="I43" s="58" t="s">
        <v>297</v>
      </c>
      <c r="J43" s="59">
        <v>4445</v>
      </c>
      <c r="K43" s="381" t="s">
        <v>292</v>
      </c>
      <c r="L43" s="379" t="s">
        <v>1447</v>
      </c>
      <c r="M43" s="41"/>
      <c r="N43" s="366"/>
    </row>
    <row r="44" spans="1:14" s="371" customFormat="1" ht="21" customHeight="1">
      <c r="A44" s="476" t="s">
        <v>298</v>
      </c>
      <c r="B44" s="477"/>
      <c r="C44" s="477"/>
      <c r="D44" s="477"/>
      <c r="E44" s="477"/>
      <c r="F44" s="477"/>
      <c r="G44" s="477"/>
      <c r="H44" s="477"/>
      <c r="I44" s="477"/>
      <c r="J44" s="477"/>
      <c r="K44" s="477"/>
      <c r="L44" s="477"/>
      <c r="M44" s="478"/>
      <c r="N44" s="366">
        <v>30</v>
      </c>
    </row>
    <row r="45" spans="1:14" s="371" customFormat="1" ht="19.5" customHeight="1">
      <c r="A45" s="41">
        <v>77</v>
      </c>
      <c r="B45" s="54" t="s">
        <v>299</v>
      </c>
      <c r="C45" s="55">
        <v>5655</v>
      </c>
      <c r="D45" s="382" t="s">
        <v>287</v>
      </c>
      <c r="E45" s="379" t="s">
        <v>1447</v>
      </c>
      <c r="F45" s="41"/>
      <c r="H45" s="66">
        <v>92</v>
      </c>
      <c r="I45" s="58" t="s">
        <v>300</v>
      </c>
      <c r="J45" s="59">
        <v>5700</v>
      </c>
      <c r="K45" s="381" t="s">
        <v>292</v>
      </c>
      <c r="L45" s="379" t="s">
        <v>1447</v>
      </c>
      <c r="M45" s="41"/>
      <c r="N45" s="366"/>
    </row>
    <row r="46" spans="1:14" s="371" customFormat="1" ht="33.75" customHeight="1">
      <c r="A46" s="41">
        <v>78</v>
      </c>
      <c r="B46" s="54" t="s">
        <v>301</v>
      </c>
      <c r="C46" s="55">
        <v>6620</v>
      </c>
      <c r="D46" s="382" t="s">
        <v>292</v>
      </c>
      <c r="E46" s="379">
        <v>4</v>
      </c>
      <c r="F46" s="41"/>
      <c r="H46" s="66">
        <v>93</v>
      </c>
      <c r="I46" s="58" t="s">
        <v>302</v>
      </c>
      <c r="J46" s="59">
        <v>6860</v>
      </c>
      <c r="K46" s="381" t="s">
        <v>292</v>
      </c>
      <c r="L46" s="383">
        <v>4</v>
      </c>
      <c r="M46" s="41"/>
      <c r="N46" s="366"/>
    </row>
    <row r="47" spans="1:14" s="371" customFormat="1" ht="19.5" customHeight="1">
      <c r="A47" s="41">
        <v>79</v>
      </c>
      <c r="B47" s="54" t="s">
        <v>304</v>
      </c>
      <c r="C47" s="55">
        <v>7750</v>
      </c>
      <c r="D47" s="382" t="s">
        <v>292</v>
      </c>
      <c r="E47" s="379">
        <v>4</v>
      </c>
      <c r="F47" s="41"/>
      <c r="H47" s="66">
        <v>94</v>
      </c>
      <c r="I47" s="58" t="s">
        <v>306</v>
      </c>
      <c r="J47" s="59">
        <v>7770</v>
      </c>
      <c r="K47" s="381" t="s">
        <v>292</v>
      </c>
      <c r="L47" s="383">
        <v>4</v>
      </c>
      <c r="M47" s="41"/>
      <c r="N47" s="366"/>
    </row>
    <row r="48" spans="1:14" s="371" customFormat="1" ht="19.5" customHeight="1">
      <c r="A48" s="41">
        <v>80</v>
      </c>
      <c r="B48" s="54" t="s">
        <v>307</v>
      </c>
      <c r="C48" s="55">
        <v>8350</v>
      </c>
      <c r="D48" s="382" t="s">
        <v>292</v>
      </c>
      <c r="E48" s="379">
        <v>4</v>
      </c>
      <c r="F48" s="41"/>
      <c r="H48" s="66">
        <v>95</v>
      </c>
      <c r="I48" s="58" t="s">
        <v>308</v>
      </c>
      <c r="J48" s="59">
        <v>8280</v>
      </c>
      <c r="K48" s="381" t="s">
        <v>292</v>
      </c>
      <c r="L48" s="383">
        <v>4</v>
      </c>
      <c r="M48" s="41"/>
      <c r="N48" s="366"/>
    </row>
    <row r="49" spans="1:15" s="67" customFormat="1" ht="19.5" customHeight="1">
      <c r="A49" s="41">
        <v>81</v>
      </c>
      <c r="B49" s="54" t="s">
        <v>309</v>
      </c>
      <c r="C49" s="55">
        <v>9800</v>
      </c>
      <c r="D49" s="382" t="s">
        <v>292</v>
      </c>
      <c r="E49" s="379">
        <v>4</v>
      </c>
      <c r="F49" s="41"/>
      <c r="G49" s="371"/>
      <c r="H49" s="66">
        <v>96</v>
      </c>
      <c r="I49" s="54" t="s">
        <v>309</v>
      </c>
      <c r="J49" s="59">
        <v>9770</v>
      </c>
      <c r="K49" s="381" t="s">
        <v>292</v>
      </c>
      <c r="L49" s="384">
        <v>4</v>
      </c>
      <c r="M49" s="41"/>
      <c r="N49" s="366"/>
      <c r="O49" s="371"/>
    </row>
    <row r="50" spans="1:15" s="371" customFormat="1" ht="19.5" customHeight="1">
      <c r="A50" s="41">
        <v>82</v>
      </c>
      <c r="B50" s="54" t="s">
        <v>310</v>
      </c>
      <c r="C50" s="55" t="s">
        <v>311</v>
      </c>
      <c r="D50" s="56" t="s">
        <v>287</v>
      </c>
      <c r="E50" s="41">
        <v>4</v>
      </c>
      <c r="F50" s="41"/>
      <c r="G50" s="385"/>
      <c r="H50" s="66">
        <v>97</v>
      </c>
      <c r="I50" s="54" t="s">
        <v>312</v>
      </c>
      <c r="J50" s="374" t="s">
        <v>313</v>
      </c>
      <c r="K50" s="56" t="s">
        <v>287</v>
      </c>
      <c r="L50" s="41">
        <v>4</v>
      </c>
      <c r="M50" s="41"/>
      <c r="N50" s="366"/>
    </row>
    <row r="51" spans="1:15" s="371" customFormat="1" ht="19.5" customHeight="1">
      <c r="A51" s="41">
        <v>83</v>
      </c>
      <c r="B51" s="54" t="s">
        <v>315</v>
      </c>
      <c r="C51" s="55">
        <v>10840</v>
      </c>
      <c r="D51" s="382" t="s">
        <v>292</v>
      </c>
      <c r="E51" s="379">
        <v>4</v>
      </c>
      <c r="F51" s="41"/>
      <c r="H51" s="66">
        <v>98</v>
      </c>
      <c r="I51" s="58" t="s">
        <v>316</v>
      </c>
      <c r="J51" s="59">
        <v>10990</v>
      </c>
      <c r="K51" s="381" t="s">
        <v>292</v>
      </c>
      <c r="L51" s="383">
        <v>4</v>
      </c>
      <c r="M51" s="41"/>
      <c r="N51" s="366"/>
    </row>
    <row r="52" spans="1:15" s="371" customFormat="1" ht="19.5" customHeight="1">
      <c r="A52" s="41">
        <v>84</v>
      </c>
      <c r="B52" s="54" t="s">
        <v>317</v>
      </c>
      <c r="C52" s="55">
        <v>11780</v>
      </c>
      <c r="D52" s="382" t="s">
        <v>292</v>
      </c>
      <c r="E52" s="379">
        <v>4</v>
      </c>
      <c r="F52" s="41"/>
      <c r="H52" s="66">
        <v>99</v>
      </c>
      <c r="I52" s="58" t="s">
        <v>318</v>
      </c>
      <c r="J52" s="59">
        <v>11660</v>
      </c>
      <c r="K52" s="381" t="s">
        <v>292</v>
      </c>
      <c r="L52" s="383">
        <v>4</v>
      </c>
      <c r="M52" s="41"/>
      <c r="N52" s="366"/>
    </row>
    <row r="53" spans="1:15" s="371" customFormat="1" ht="32.25" customHeight="1">
      <c r="A53" s="41">
        <v>85</v>
      </c>
      <c r="B53" s="54" t="s">
        <v>319</v>
      </c>
      <c r="C53" s="55"/>
      <c r="D53" s="382" t="s">
        <v>320</v>
      </c>
      <c r="E53" s="379">
        <v>4</v>
      </c>
      <c r="F53" s="41"/>
      <c r="H53" s="66">
        <v>100</v>
      </c>
      <c r="I53" s="58" t="s">
        <v>321</v>
      </c>
      <c r="J53" s="59"/>
      <c r="K53" s="381" t="s">
        <v>320</v>
      </c>
      <c r="L53" s="383">
        <v>4</v>
      </c>
      <c r="M53" s="41"/>
      <c r="N53" s="366"/>
    </row>
    <row r="54" spans="1:15" s="371" customFormat="1" ht="32.25" customHeight="1">
      <c r="A54" s="41">
        <v>86</v>
      </c>
      <c r="B54" s="54" t="s">
        <v>323</v>
      </c>
      <c r="C54" s="55"/>
      <c r="D54" s="382" t="s">
        <v>320</v>
      </c>
      <c r="E54" s="379" t="s">
        <v>1446</v>
      </c>
      <c r="F54" s="41"/>
      <c r="H54" s="66">
        <v>101</v>
      </c>
      <c r="I54" s="58" t="s">
        <v>324</v>
      </c>
      <c r="J54" s="59"/>
      <c r="K54" s="381" t="s">
        <v>320</v>
      </c>
      <c r="L54" s="379" t="s">
        <v>1446</v>
      </c>
      <c r="M54" s="41"/>
      <c r="N54" s="366"/>
    </row>
    <row r="55" spans="1:15" s="371" customFormat="1" ht="19.5" customHeight="1">
      <c r="A55" s="41">
        <v>87</v>
      </c>
      <c r="B55" s="54" t="s">
        <v>325</v>
      </c>
      <c r="C55" s="55">
        <v>13710</v>
      </c>
      <c r="D55" s="382" t="s">
        <v>292</v>
      </c>
      <c r="E55" s="379" t="s">
        <v>1446</v>
      </c>
      <c r="F55" s="41"/>
      <c r="H55" s="66">
        <v>102</v>
      </c>
      <c r="I55" s="58" t="s">
        <v>325</v>
      </c>
      <c r="J55" s="59">
        <v>13820</v>
      </c>
      <c r="K55" s="381" t="s">
        <v>292</v>
      </c>
      <c r="L55" s="379" t="s">
        <v>1446</v>
      </c>
      <c r="M55" s="41"/>
      <c r="N55" s="366"/>
    </row>
    <row r="56" spans="1:15" s="371" customFormat="1" ht="19.5" customHeight="1">
      <c r="A56" s="41">
        <v>88</v>
      </c>
      <c r="B56" s="54" t="s">
        <v>326</v>
      </c>
      <c r="C56" s="55" t="s">
        <v>327</v>
      </c>
      <c r="D56" s="56" t="s">
        <v>292</v>
      </c>
      <c r="E56" s="379" t="s">
        <v>1446</v>
      </c>
      <c r="F56" s="41"/>
      <c r="G56" s="386"/>
      <c r="H56" s="66">
        <v>103</v>
      </c>
      <c r="I56" s="54" t="s">
        <v>326</v>
      </c>
      <c r="J56" s="374" t="s">
        <v>328</v>
      </c>
      <c r="K56" s="56" t="s">
        <v>292</v>
      </c>
      <c r="L56" s="379" t="s">
        <v>1446</v>
      </c>
      <c r="M56" s="41"/>
      <c r="N56" s="366"/>
    </row>
    <row r="57" spans="1:15" s="371" customFormat="1" ht="32.25" customHeight="1">
      <c r="A57" s="41">
        <v>89</v>
      </c>
      <c r="B57" s="54" t="s">
        <v>329</v>
      </c>
      <c r="C57" s="55">
        <v>15550</v>
      </c>
      <c r="D57" s="382" t="s">
        <v>292</v>
      </c>
      <c r="E57" s="379" t="s">
        <v>1446</v>
      </c>
      <c r="F57" s="41"/>
      <c r="H57" s="66">
        <v>104</v>
      </c>
      <c r="I57" s="58" t="s">
        <v>330</v>
      </c>
      <c r="J57" s="59">
        <v>15610</v>
      </c>
      <c r="K57" s="66" t="s">
        <v>292</v>
      </c>
      <c r="L57" s="379" t="s">
        <v>1446</v>
      </c>
      <c r="M57" s="41"/>
      <c r="N57" s="366"/>
    </row>
    <row r="58" spans="1:15" s="371" customFormat="1" ht="19.5" customHeight="1">
      <c r="A58" s="41">
        <v>90</v>
      </c>
      <c r="B58" s="54" t="s">
        <v>331</v>
      </c>
      <c r="C58" s="55" t="s">
        <v>332</v>
      </c>
      <c r="D58" s="56" t="s">
        <v>292</v>
      </c>
      <c r="E58" s="379" t="s">
        <v>1446</v>
      </c>
      <c r="F58" s="41"/>
      <c r="G58" s="386"/>
      <c r="H58" s="66">
        <v>105</v>
      </c>
      <c r="I58" s="54" t="s">
        <v>331</v>
      </c>
      <c r="J58" s="374" t="s">
        <v>333</v>
      </c>
      <c r="K58" s="56" t="s">
        <v>292</v>
      </c>
      <c r="L58" s="379" t="s">
        <v>1446</v>
      </c>
      <c r="M58" s="41"/>
      <c r="N58" s="366"/>
    </row>
    <row r="59" spans="1:15" s="371" customFormat="1" ht="32.25" customHeight="1">
      <c r="A59" s="41">
        <v>91</v>
      </c>
      <c r="B59" s="54" t="s">
        <v>334</v>
      </c>
      <c r="C59" s="55">
        <v>17770</v>
      </c>
      <c r="D59" s="56" t="s">
        <v>292</v>
      </c>
      <c r="E59" s="379" t="s">
        <v>344</v>
      </c>
      <c r="F59" s="41"/>
      <c r="H59" s="66">
        <v>106</v>
      </c>
      <c r="I59" s="54" t="s">
        <v>336</v>
      </c>
      <c r="J59" s="374" t="s">
        <v>337</v>
      </c>
      <c r="K59" s="56" t="s">
        <v>292</v>
      </c>
      <c r="L59" s="379" t="s">
        <v>344</v>
      </c>
      <c r="M59" s="41"/>
      <c r="N59" s="366"/>
    </row>
    <row r="60" spans="1:15" s="371" customFormat="1" ht="21" customHeight="1">
      <c r="A60" s="476" t="s">
        <v>338</v>
      </c>
      <c r="B60" s="477"/>
      <c r="C60" s="477"/>
      <c r="D60" s="477"/>
      <c r="E60" s="477"/>
      <c r="F60" s="477"/>
      <c r="G60" s="477"/>
      <c r="H60" s="477"/>
      <c r="I60" s="477"/>
      <c r="J60" s="477"/>
      <c r="K60" s="477"/>
      <c r="L60" s="477"/>
      <c r="M60" s="478"/>
      <c r="N60" s="366">
        <v>14</v>
      </c>
    </row>
    <row r="61" spans="1:15" s="371" customFormat="1" ht="19.5" customHeight="1">
      <c r="A61" s="41">
        <v>107</v>
      </c>
      <c r="B61" s="54" t="s">
        <v>340</v>
      </c>
      <c r="C61" s="55">
        <v>18500</v>
      </c>
      <c r="D61" s="382" t="s">
        <v>292</v>
      </c>
      <c r="E61" s="379" t="s">
        <v>344</v>
      </c>
      <c r="F61" s="41"/>
      <c r="H61" s="66">
        <v>114</v>
      </c>
      <c r="I61" s="58" t="s">
        <v>341</v>
      </c>
      <c r="J61" s="59"/>
      <c r="K61" s="381" t="s">
        <v>292</v>
      </c>
      <c r="L61" s="379" t="s">
        <v>344</v>
      </c>
      <c r="M61" s="41"/>
      <c r="N61" s="366"/>
    </row>
    <row r="62" spans="1:15" s="371" customFormat="1" ht="19.5" customHeight="1">
      <c r="A62" s="41">
        <v>108</v>
      </c>
      <c r="B62" s="54" t="s">
        <v>342</v>
      </c>
      <c r="C62" s="55" t="s">
        <v>343</v>
      </c>
      <c r="D62" s="56" t="s">
        <v>287</v>
      </c>
      <c r="E62" s="379" t="s">
        <v>344</v>
      </c>
      <c r="F62" s="41"/>
      <c r="G62" s="387"/>
      <c r="H62" s="66">
        <v>115</v>
      </c>
      <c r="I62" s="54" t="s">
        <v>345</v>
      </c>
      <c r="J62" s="374" t="s">
        <v>346</v>
      </c>
      <c r="K62" s="56" t="s">
        <v>287</v>
      </c>
      <c r="L62" s="379" t="s">
        <v>344</v>
      </c>
      <c r="M62" s="41"/>
      <c r="N62" s="366"/>
    </row>
    <row r="63" spans="1:15" s="371" customFormat="1" ht="19.5" customHeight="1">
      <c r="A63" s="41">
        <v>109</v>
      </c>
      <c r="B63" s="54" t="s">
        <v>347</v>
      </c>
      <c r="C63" s="55">
        <v>77460</v>
      </c>
      <c r="D63" s="382" t="s">
        <v>348</v>
      </c>
      <c r="E63" s="379" t="s">
        <v>344</v>
      </c>
      <c r="F63" s="41"/>
      <c r="H63" s="66">
        <v>116</v>
      </c>
      <c r="I63" s="58" t="s">
        <v>349</v>
      </c>
      <c r="J63" s="59">
        <v>77700</v>
      </c>
      <c r="K63" s="381" t="s">
        <v>348</v>
      </c>
      <c r="L63" s="379" t="s">
        <v>344</v>
      </c>
      <c r="M63" s="41"/>
      <c r="N63" s="366"/>
    </row>
    <row r="64" spans="1:15" s="67" customFormat="1" ht="19.5" customHeight="1">
      <c r="A64" s="41">
        <v>110</v>
      </c>
      <c r="B64" s="54" t="s">
        <v>350</v>
      </c>
      <c r="C64" s="55">
        <v>78630</v>
      </c>
      <c r="D64" s="56" t="s">
        <v>348</v>
      </c>
      <c r="E64" s="41">
        <v>4</v>
      </c>
      <c r="F64" s="41"/>
      <c r="G64" s="371"/>
      <c r="H64" s="66">
        <v>117</v>
      </c>
      <c r="I64" s="54" t="s">
        <v>350</v>
      </c>
      <c r="J64" s="55">
        <v>78560</v>
      </c>
      <c r="K64" s="56" t="s">
        <v>348</v>
      </c>
      <c r="L64" s="41">
        <v>4</v>
      </c>
      <c r="M64" s="41"/>
      <c r="N64" s="366"/>
      <c r="O64" s="371"/>
    </row>
    <row r="65" spans="1:15" s="371" customFormat="1" ht="32.25" customHeight="1">
      <c r="A65" s="41">
        <v>111</v>
      </c>
      <c r="B65" s="54" t="s">
        <v>351</v>
      </c>
      <c r="C65" s="55">
        <v>81550</v>
      </c>
      <c r="D65" s="382" t="s">
        <v>348</v>
      </c>
      <c r="E65" s="379">
        <v>4</v>
      </c>
      <c r="F65" s="41"/>
      <c r="H65" s="66">
        <v>118</v>
      </c>
      <c r="I65" s="58" t="s">
        <v>352</v>
      </c>
      <c r="J65" s="59">
        <v>81530</v>
      </c>
      <c r="K65" s="381" t="s">
        <v>348</v>
      </c>
      <c r="L65" s="383">
        <v>4</v>
      </c>
      <c r="M65" s="41"/>
      <c r="N65" s="366"/>
    </row>
    <row r="66" spans="1:15" s="371" customFormat="1" ht="19.5" customHeight="1">
      <c r="A66" s="41">
        <v>112</v>
      </c>
      <c r="B66" s="54" t="s">
        <v>353</v>
      </c>
      <c r="C66" s="55">
        <v>83220</v>
      </c>
      <c r="D66" s="382" t="s">
        <v>348</v>
      </c>
      <c r="E66" s="379">
        <v>4</v>
      </c>
      <c r="F66" s="41"/>
      <c r="H66" s="66">
        <v>119</v>
      </c>
      <c r="I66" s="58" t="s">
        <v>353</v>
      </c>
      <c r="J66" s="59">
        <v>83450</v>
      </c>
      <c r="K66" s="381" t="s">
        <v>348</v>
      </c>
      <c r="L66" s="383">
        <v>4</v>
      </c>
      <c r="M66" s="41"/>
      <c r="N66" s="366"/>
    </row>
    <row r="67" spans="1:15" s="371" customFormat="1" ht="31.5" customHeight="1">
      <c r="A67" s="41">
        <v>113</v>
      </c>
      <c r="B67" s="54" t="s">
        <v>354</v>
      </c>
      <c r="C67" s="55">
        <v>85450</v>
      </c>
      <c r="D67" s="382" t="s">
        <v>348</v>
      </c>
      <c r="E67" s="379">
        <v>4</v>
      </c>
      <c r="F67" s="41"/>
      <c r="H67" s="66">
        <v>120</v>
      </c>
      <c r="I67" s="58" t="s">
        <v>355</v>
      </c>
      <c r="J67" s="59">
        <v>85500</v>
      </c>
      <c r="K67" s="381" t="s">
        <v>348</v>
      </c>
      <c r="L67" s="383">
        <v>4</v>
      </c>
      <c r="M67" s="41"/>
      <c r="N67" s="366"/>
    </row>
    <row r="68" spans="1:15" s="371" customFormat="1" ht="21" customHeight="1">
      <c r="A68" s="476" t="s">
        <v>356</v>
      </c>
      <c r="B68" s="477"/>
      <c r="C68" s="477"/>
      <c r="D68" s="477"/>
      <c r="E68" s="477"/>
      <c r="F68" s="477"/>
      <c r="G68" s="477"/>
      <c r="H68" s="477"/>
      <c r="I68" s="477"/>
      <c r="J68" s="477"/>
      <c r="K68" s="477"/>
      <c r="L68" s="477"/>
      <c r="M68" s="478"/>
      <c r="N68" s="366">
        <v>22</v>
      </c>
    </row>
    <row r="69" spans="1:15" s="371" customFormat="1" ht="32.25" customHeight="1">
      <c r="A69" s="41">
        <v>121</v>
      </c>
      <c r="B69" s="54" t="s">
        <v>357</v>
      </c>
      <c r="C69" s="55">
        <v>87400</v>
      </c>
      <c r="D69" s="56" t="s">
        <v>348</v>
      </c>
      <c r="E69" s="41">
        <v>4</v>
      </c>
      <c r="F69" s="41"/>
      <c r="G69" s="425"/>
      <c r="H69" s="66">
        <v>132</v>
      </c>
      <c r="I69" s="58" t="s">
        <v>358</v>
      </c>
      <c r="J69" s="59">
        <v>87470</v>
      </c>
      <c r="K69" s="66" t="s">
        <v>348</v>
      </c>
      <c r="L69" s="372">
        <v>4</v>
      </c>
      <c r="M69" s="41"/>
      <c r="N69" s="366"/>
    </row>
    <row r="70" spans="1:15" s="371" customFormat="1" ht="32.25" customHeight="1">
      <c r="A70" s="41">
        <v>122</v>
      </c>
      <c r="B70" s="54" t="s">
        <v>359</v>
      </c>
      <c r="C70" s="55">
        <v>89550</v>
      </c>
      <c r="D70" s="56" t="s">
        <v>348</v>
      </c>
      <c r="E70" s="41">
        <v>4</v>
      </c>
      <c r="F70" s="41"/>
      <c r="G70" s="425"/>
      <c r="H70" s="66">
        <v>133</v>
      </c>
      <c r="I70" s="58" t="s">
        <v>360</v>
      </c>
      <c r="J70" s="59">
        <v>89640</v>
      </c>
      <c r="K70" s="66" t="s">
        <v>348</v>
      </c>
      <c r="L70" s="372">
        <v>4</v>
      </c>
      <c r="M70" s="41"/>
      <c r="N70" s="366"/>
    </row>
    <row r="71" spans="1:15" s="371" customFormat="1" ht="19.5" customHeight="1">
      <c r="A71" s="41">
        <v>123</v>
      </c>
      <c r="B71" s="54" t="s">
        <v>361</v>
      </c>
      <c r="C71" s="55" t="s">
        <v>362</v>
      </c>
      <c r="D71" s="56" t="s">
        <v>348</v>
      </c>
      <c r="E71" s="41">
        <v>4</v>
      </c>
      <c r="F71" s="41"/>
      <c r="G71" s="385"/>
      <c r="H71" s="66">
        <v>134</v>
      </c>
      <c r="I71" s="54" t="s">
        <v>363</v>
      </c>
      <c r="J71" s="55" t="s">
        <v>364</v>
      </c>
      <c r="K71" s="56" t="s">
        <v>348</v>
      </c>
      <c r="L71" s="41">
        <v>4</v>
      </c>
      <c r="M71" s="41"/>
      <c r="N71" s="366"/>
    </row>
    <row r="72" spans="1:15" s="371" customFormat="1" ht="32.25" customHeight="1">
      <c r="A72" s="41">
        <v>124</v>
      </c>
      <c r="B72" s="54" t="s">
        <v>365</v>
      </c>
      <c r="C72" s="55">
        <v>90990</v>
      </c>
      <c r="D72" s="56" t="s">
        <v>348</v>
      </c>
      <c r="E72" s="41">
        <v>4</v>
      </c>
      <c r="F72" s="41"/>
      <c r="H72" s="66">
        <v>135</v>
      </c>
      <c r="I72" s="58" t="s">
        <v>366</v>
      </c>
      <c r="J72" s="59">
        <v>91050</v>
      </c>
      <c r="K72" s="66" t="s">
        <v>348</v>
      </c>
      <c r="L72" s="372">
        <v>4</v>
      </c>
      <c r="M72" s="41"/>
      <c r="N72" s="366"/>
    </row>
    <row r="73" spans="1:15" s="371" customFormat="1" ht="19.5" customHeight="1">
      <c r="A73" s="41">
        <v>125</v>
      </c>
      <c r="B73" s="54" t="s">
        <v>367</v>
      </c>
      <c r="C73" s="55" t="s">
        <v>368</v>
      </c>
      <c r="D73" s="56" t="s">
        <v>369</v>
      </c>
      <c r="E73" s="41">
        <v>4</v>
      </c>
      <c r="F73" s="41"/>
      <c r="G73" s="386"/>
      <c r="H73" s="66">
        <v>136</v>
      </c>
      <c r="I73" s="54" t="s">
        <v>370</v>
      </c>
      <c r="J73" s="55" t="s">
        <v>371</v>
      </c>
      <c r="K73" s="56" t="s">
        <v>369</v>
      </c>
      <c r="L73" s="41">
        <v>4</v>
      </c>
      <c r="M73" s="41"/>
      <c r="N73" s="366"/>
    </row>
    <row r="74" spans="1:15" s="371" customFormat="1" ht="19.5" customHeight="1">
      <c r="A74" s="41">
        <v>126</v>
      </c>
      <c r="B74" s="54" t="s">
        <v>372</v>
      </c>
      <c r="C74" s="55">
        <v>91840</v>
      </c>
      <c r="D74" s="55" t="s">
        <v>348</v>
      </c>
      <c r="E74" s="41">
        <v>4</v>
      </c>
      <c r="F74" s="41"/>
      <c r="H74" s="66">
        <v>137</v>
      </c>
      <c r="I74" s="58" t="s">
        <v>374</v>
      </c>
      <c r="J74" s="59">
        <v>91870</v>
      </c>
      <c r="K74" s="59" t="s">
        <v>348</v>
      </c>
      <c r="L74" s="372">
        <v>4</v>
      </c>
      <c r="M74" s="41"/>
      <c r="N74" s="366"/>
    </row>
    <row r="75" spans="1:15" s="371" customFormat="1" ht="32.25" customHeight="1">
      <c r="A75" s="41">
        <v>127</v>
      </c>
      <c r="B75" s="54" t="s">
        <v>375</v>
      </c>
      <c r="C75" s="55">
        <v>92540</v>
      </c>
      <c r="D75" s="55" t="s">
        <v>348</v>
      </c>
      <c r="E75" s="41">
        <v>4</v>
      </c>
      <c r="F75" s="41"/>
      <c r="H75" s="66">
        <v>138</v>
      </c>
      <c r="I75" s="58" t="s">
        <v>375</v>
      </c>
      <c r="J75" s="59">
        <v>92640</v>
      </c>
      <c r="K75" s="59" t="s">
        <v>348</v>
      </c>
      <c r="L75" s="372">
        <v>4</v>
      </c>
      <c r="M75" s="41"/>
      <c r="N75" s="366"/>
    </row>
    <row r="76" spans="1:15" s="371" customFormat="1" ht="32.25" customHeight="1">
      <c r="A76" s="41">
        <v>128</v>
      </c>
      <c r="B76" s="54" t="s">
        <v>377</v>
      </c>
      <c r="C76" s="55">
        <v>93080</v>
      </c>
      <c r="D76" s="55" t="s">
        <v>348</v>
      </c>
      <c r="E76" s="41">
        <v>4</v>
      </c>
      <c r="F76" s="41"/>
      <c r="H76" s="66">
        <v>139</v>
      </c>
      <c r="I76" s="58" t="s">
        <v>378</v>
      </c>
      <c r="J76" s="59">
        <v>93180</v>
      </c>
      <c r="K76" s="59" t="s">
        <v>348</v>
      </c>
      <c r="L76" s="372">
        <v>4</v>
      </c>
      <c r="M76" s="41"/>
      <c r="N76" s="366"/>
    </row>
    <row r="77" spans="1:15" s="371" customFormat="1" ht="30.75" customHeight="1">
      <c r="A77" s="41">
        <v>129</v>
      </c>
      <c r="B77" s="54" t="s">
        <v>379</v>
      </c>
      <c r="C77" s="55">
        <v>93680</v>
      </c>
      <c r="D77" s="55" t="s">
        <v>348</v>
      </c>
      <c r="E77" s="41">
        <v>4</v>
      </c>
      <c r="F77" s="41"/>
      <c r="H77" s="66">
        <v>140</v>
      </c>
      <c r="I77" s="58" t="s">
        <v>380</v>
      </c>
      <c r="J77" s="59">
        <v>93780</v>
      </c>
      <c r="K77" s="59" t="s">
        <v>348</v>
      </c>
      <c r="L77" s="372">
        <v>4</v>
      </c>
      <c r="M77" s="41"/>
      <c r="N77" s="366"/>
    </row>
    <row r="78" spans="1:15" s="371" customFormat="1" ht="19.5" customHeight="1">
      <c r="A78" s="41">
        <v>130</v>
      </c>
      <c r="B78" s="54" t="s">
        <v>381</v>
      </c>
      <c r="C78" s="55" t="s">
        <v>382</v>
      </c>
      <c r="D78" s="56" t="s">
        <v>369</v>
      </c>
      <c r="E78" s="41">
        <v>4</v>
      </c>
      <c r="F78" s="41"/>
      <c r="G78" s="380"/>
      <c r="H78" s="66">
        <v>141</v>
      </c>
      <c r="I78" s="54" t="s">
        <v>383</v>
      </c>
      <c r="J78" s="55" t="s">
        <v>384</v>
      </c>
      <c r="K78" s="56" t="s">
        <v>369</v>
      </c>
      <c r="L78" s="41">
        <v>4</v>
      </c>
      <c r="M78" s="41"/>
      <c r="N78" s="366"/>
    </row>
    <row r="79" spans="1:15" s="371" customFormat="1" ht="19.5" customHeight="1">
      <c r="A79" s="41">
        <v>131</v>
      </c>
      <c r="B79" s="54" t="s">
        <v>385</v>
      </c>
      <c r="C79" s="55">
        <v>94600</v>
      </c>
      <c r="D79" s="55" t="s">
        <v>348</v>
      </c>
      <c r="E79" s="41">
        <v>4</v>
      </c>
      <c r="F79" s="41"/>
      <c r="H79" s="66">
        <v>142</v>
      </c>
      <c r="I79" s="58" t="s">
        <v>385</v>
      </c>
      <c r="J79" s="59">
        <v>94600</v>
      </c>
      <c r="K79" s="59" t="s">
        <v>348</v>
      </c>
      <c r="L79" s="372">
        <v>4</v>
      </c>
      <c r="M79" s="41"/>
      <c r="N79" s="366">
        <f>SUM(N3:N78)</f>
        <v>77</v>
      </c>
    </row>
    <row r="80" spans="1:15" s="550" customFormat="1">
      <c r="A80" s="390"/>
      <c r="B80" s="367"/>
      <c r="C80" s="367"/>
      <c r="D80" s="367"/>
      <c r="E80" s="367"/>
      <c r="F80" s="367"/>
      <c r="G80" s="371"/>
      <c r="H80" s="371"/>
      <c r="I80" s="371"/>
      <c r="J80" s="371"/>
      <c r="K80" s="371"/>
      <c r="L80" s="371"/>
      <c r="M80" s="371"/>
      <c r="N80" s="366" t="s">
        <v>386</v>
      </c>
      <c r="O80" s="389">
        <v>6</v>
      </c>
    </row>
    <row r="81" spans="1:15" s="550" customFormat="1">
      <c r="A81" s="391"/>
      <c r="B81" s="367"/>
      <c r="C81" s="367"/>
      <c r="D81" s="367"/>
      <c r="E81" s="367"/>
      <c r="F81" s="367"/>
      <c r="G81" s="371"/>
      <c r="H81" s="371"/>
      <c r="I81" s="371"/>
      <c r="J81" s="371"/>
      <c r="K81" s="371"/>
      <c r="L81" s="371"/>
      <c r="M81" s="371"/>
      <c r="N81" s="366" t="s">
        <v>387</v>
      </c>
      <c r="O81" s="389">
        <v>22</v>
      </c>
    </row>
    <row r="82" spans="1:15" s="550" customFormat="1">
      <c r="A82" s="367"/>
      <c r="B82" s="367"/>
      <c r="C82" s="367"/>
      <c r="D82" s="367"/>
      <c r="E82" s="367"/>
      <c r="F82" s="367"/>
      <c r="G82" s="371"/>
      <c r="H82" s="371"/>
      <c r="I82" s="371"/>
      <c r="J82" s="371"/>
      <c r="K82" s="371"/>
      <c r="L82" s="371"/>
      <c r="M82" s="371"/>
      <c r="N82" s="366"/>
      <c r="O82" s="392" t="e">
        <f>+#REF!+O80+O81</f>
        <v>#REF!</v>
      </c>
    </row>
    <row r="83" spans="1:15" s="550" customFormat="1">
      <c r="A83" s="367"/>
      <c r="B83" s="367"/>
      <c r="C83" s="367"/>
      <c r="D83" s="367"/>
      <c r="E83" s="367"/>
      <c r="F83" s="367"/>
      <c r="G83" s="367"/>
      <c r="H83" s="367"/>
      <c r="I83" s="367"/>
      <c r="J83" s="367"/>
      <c r="K83" s="367"/>
      <c r="L83" s="367"/>
      <c r="M83" s="367"/>
      <c r="N83" s="366" t="s">
        <v>388</v>
      </c>
      <c r="O83" s="389">
        <v>5</v>
      </c>
    </row>
    <row r="84" spans="1:15" s="550" customFormat="1">
      <c r="A84" s="367"/>
      <c r="B84" s="367"/>
      <c r="C84" s="367"/>
      <c r="D84" s="367"/>
      <c r="E84" s="367"/>
      <c r="F84" s="367"/>
      <c r="G84" s="367"/>
      <c r="H84" s="367"/>
      <c r="I84" s="367"/>
      <c r="J84" s="367"/>
      <c r="K84" s="367"/>
      <c r="L84" s="367"/>
      <c r="M84" s="367"/>
      <c r="N84" s="366" t="s">
        <v>389</v>
      </c>
      <c r="O84" s="389">
        <v>1</v>
      </c>
    </row>
    <row r="85" spans="1:15" s="550" customFormat="1">
      <c r="A85" s="367"/>
      <c r="B85" s="367"/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3" t="s">
        <v>390</v>
      </c>
      <c r="O85" s="389">
        <v>4</v>
      </c>
    </row>
    <row r="125" spans="1:1">
      <c r="A125" t="s">
        <v>1491</v>
      </c>
    </row>
  </sheetData>
  <mergeCells count="19"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H3:H4"/>
    <mergeCell ref="A44:M44"/>
    <mergeCell ref="A60:M60"/>
    <mergeCell ref="A68:M68"/>
    <mergeCell ref="I3:I4"/>
    <mergeCell ref="J3:J4"/>
    <mergeCell ref="K3:K4"/>
    <mergeCell ref="L3:L4"/>
    <mergeCell ref="M3:M4"/>
    <mergeCell ref="A5:M5"/>
  </mergeCells>
  <pageMargins left="0.31496062992125984" right="0.19685039370078741" top="0.51181102362204722" bottom="0.51181102362204722" header="0" footer="0"/>
  <pageSetup paperSize="8" scale="91" fitToHeight="0" orientation="landscape" blackAndWhite="1" verticalDpi="300" r:id="rId1"/>
  <headerFooter alignWithMargins="0">
    <oddHeader xml:space="preserve">&amp;R&amp;"+,đậm"&amp;12Phụ  lục 2&amp;"-,thường"&amp;11
</oddHead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O90"/>
  <sheetViews>
    <sheetView zoomScale="85" zoomScaleNormal="85" workbookViewId="0">
      <selection activeCell="A7" sqref="A7:F7"/>
    </sheetView>
  </sheetViews>
  <sheetFormatPr defaultRowHeight="14.25"/>
  <cols>
    <col min="1" max="1" width="8.625" customWidth="1"/>
    <col min="2" max="2" width="37" customWidth="1"/>
    <col min="3" max="3" width="12.375" customWidth="1"/>
    <col min="4" max="4" width="12.75" customWidth="1"/>
    <col min="5" max="5" width="14.875" customWidth="1"/>
    <col min="6" max="6" width="9.25" customWidth="1"/>
    <col min="7" max="7" width="0.75" customWidth="1"/>
    <col min="8" max="8" width="8.375" customWidth="1"/>
    <col min="9" max="9" width="41.125" customWidth="1"/>
    <col min="10" max="10" width="12.125" customWidth="1"/>
    <col min="11" max="11" width="12.75" customWidth="1"/>
    <col min="12" max="12" width="14.375" customWidth="1"/>
  </cols>
  <sheetData>
    <row r="1" spans="1:13" ht="27.75" customHeight="1" thickBot="1">
      <c r="A1" s="494" t="s">
        <v>399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27.75" customHeight="1" thickTop="1">
      <c r="A2" s="495" t="s">
        <v>1</v>
      </c>
      <c r="B2" s="496"/>
      <c r="C2" s="496"/>
      <c r="D2" s="496"/>
      <c r="E2" s="496"/>
      <c r="F2" s="496"/>
      <c r="G2" s="70"/>
      <c r="H2" s="496" t="s">
        <v>2</v>
      </c>
      <c r="I2" s="496"/>
      <c r="J2" s="496"/>
      <c r="K2" s="496"/>
      <c r="L2" s="496"/>
      <c r="M2" s="497"/>
    </row>
    <row r="3" spans="1:13" ht="16.5" customHeight="1">
      <c r="A3" s="498" t="s">
        <v>3</v>
      </c>
      <c r="B3" s="491" t="s">
        <v>4</v>
      </c>
      <c r="C3" s="491" t="s">
        <v>5</v>
      </c>
      <c r="D3" s="491" t="s">
        <v>6</v>
      </c>
      <c r="E3" s="491" t="s">
        <v>7</v>
      </c>
      <c r="F3" s="491" t="s">
        <v>8</v>
      </c>
      <c r="G3" s="2"/>
      <c r="H3" s="491" t="s">
        <v>3</v>
      </c>
      <c r="I3" s="491" t="s">
        <v>4</v>
      </c>
      <c r="J3" s="492" t="s">
        <v>5</v>
      </c>
      <c r="K3" s="492" t="s">
        <v>6</v>
      </c>
      <c r="L3" s="492" t="s">
        <v>7</v>
      </c>
      <c r="M3" s="493" t="s">
        <v>8</v>
      </c>
    </row>
    <row r="4" spans="1:13" ht="30" customHeight="1">
      <c r="A4" s="498"/>
      <c r="B4" s="491"/>
      <c r="C4" s="491"/>
      <c r="D4" s="491"/>
      <c r="E4" s="491"/>
      <c r="F4" s="491"/>
      <c r="G4" s="3"/>
      <c r="H4" s="491"/>
      <c r="I4" s="491"/>
      <c r="J4" s="492"/>
      <c r="K4" s="492"/>
      <c r="L4" s="492"/>
      <c r="M4" s="493"/>
    </row>
    <row r="5" spans="1:13" ht="21" customHeight="1">
      <c r="A5" s="485" t="s">
        <v>400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7"/>
    </row>
    <row r="6" spans="1:13" s="44" customFormat="1" ht="18.75" customHeight="1">
      <c r="A6" s="72" t="s">
        <v>401</v>
      </c>
      <c r="B6" s="73" t="s">
        <v>402</v>
      </c>
      <c r="C6" s="74">
        <v>53730</v>
      </c>
      <c r="D6" s="75" t="s">
        <v>12</v>
      </c>
      <c r="E6" s="76" t="s">
        <v>403</v>
      </c>
      <c r="F6" s="76" t="s">
        <v>404</v>
      </c>
      <c r="G6" s="77"/>
      <c r="H6" s="78" t="s">
        <v>405</v>
      </c>
      <c r="I6" s="79" t="s">
        <v>402</v>
      </c>
      <c r="J6" s="80">
        <v>53700</v>
      </c>
      <c r="K6" s="80" t="s">
        <v>12</v>
      </c>
      <c r="L6" s="81" t="s">
        <v>403</v>
      </c>
      <c r="M6" s="82" t="s">
        <v>404</v>
      </c>
    </row>
    <row r="7" spans="1:13" s="44" customFormat="1" ht="18.75" customHeight="1">
      <c r="A7" s="329" t="s">
        <v>406</v>
      </c>
      <c r="B7" s="330" t="s">
        <v>15</v>
      </c>
      <c r="C7" s="331">
        <v>54400</v>
      </c>
      <c r="D7" s="332" t="s">
        <v>407</v>
      </c>
      <c r="E7" s="333" t="s">
        <v>13</v>
      </c>
      <c r="F7" s="333" t="s">
        <v>404</v>
      </c>
      <c r="G7" s="77"/>
      <c r="H7" s="78" t="s">
        <v>408</v>
      </c>
      <c r="I7" s="84" t="s">
        <v>409</v>
      </c>
      <c r="J7" s="80"/>
      <c r="K7" s="80" t="s">
        <v>407</v>
      </c>
      <c r="L7" s="85">
        <v>7</v>
      </c>
      <c r="M7" s="86" t="s">
        <v>404</v>
      </c>
    </row>
    <row r="8" spans="1:13" s="44" customFormat="1" ht="18.75" customHeight="1">
      <c r="A8" s="72" t="s">
        <v>410</v>
      </c>
      <c r="B8" s="83" t="s">
        <v>411</v>
      </c>
      <c r="C8" s="74"/>
      <c r="D8" s="75" t="s">
        <v>407</v>
      </c>
      <c r="E8" s="76">
        <v>7</v>
      </c>
      <c r="F8" s="76" t="s">
        <v>404</v>
      </c>
      <c r="G8" s="77"/>
      <c r="H8" s="78" t="s">
        <v>412</v>
      </c>
      <c r="I8" s="84" t="s">
        <v>413</v>
      </c>
      <c r="J8" s="80"/>
      <c r="K8" s="80" t="s">
        <v>407</v>
      </c>
      <c r="L8" s="85">
        <v>7</v>
      </c>
      <c r="M8" s="86" t="s">
        <v>404</v>
      </c>
    </row>
    <row r="9" spans="1:13" s="44" customFormat="1" ht="18.75" customHeight="1">
      <c r="A9" s="72" t="s">
        <v>414</v>
      </c>
      <c r="B9" s="83" t="s">
        <v>415</v>
      </c>
      <c r="C9" s="74"/>
      <c r="D9" s="75" t="s">
        <v>407</v>
      </c>
      <c r="E9" s="76">
        <v>7</v>
      </c>
      <c r="F9" s="76" t="s">
        <v>404</v>
      </c>
      <c r="G9" s="77"/>
      <c r="H9" s="78" t="s">
        <v>416</v>
      </c>
      <c r="I9" s="84" t="s">
        <v>417</v>
      </c>
      <c r="J9" s="80"/>
      <c r="K9" s="80" t="s">
        <v>407</v>
      </c>
      <c r="L9" s="85">
        <v>7</v>
      </c>
      <c r="M9" s="86" t="s">
        <v>404</v>
      </c>
    </row>
    <row r="10" spans="1:13" s="44" customFormat="1" ht="18.75" customHeight="1">
      <c r="A10" s="72" t="s">
        <v>418</v>
      </c>
      <c r="B10" s="83" t="s">
        <v>419</v>
      </c>
      <c r="C10" s="74"/>
      <c r="D10" s="75" t="s">
        <v>407</v>
      </c>
      <c r="E10" s="76">
        <v>7</v>
      </c>
      <c r="F10" s="76" t="s">
        <v>404</v>
      </c>
      <c r="G10" s="77"/>
      <c r="H10" s="78" t="s">
        <v>420</v>
      </c>
      <c r="I10" s="84" t="s">
        <v>421</v>
      </c>
      <c r="J10" s="80"/>
      <c r="K10" s="80" t="s">
        <v>407</v>
      </c>
      <c r="L10" s="85">
        <v>7</v>
      </c>
      <c r="M10" s="86" t="s">
        <v>404</v>
      </c>
    </row>
    <row r="11" spans="1:13" s="44" customFormat="1" ht="32.25" customHeight="1">
      <c r="A11" s="72" t="s">
        <v>422</v>
      </c>
      <c r="B11" s="83" t="s">
        <v>423</v>
      </c>
      <c r="C11" s="74"/>
      <c r="D11" s="75" t="s">
        <v>424</v>
      </c>
      <c r="E11" s="76">
        <v>7</v>
      </c>
      <c r="F11" s="76" t="s">
        <v>404</v>
      </c>
      <c r="G11" s="77"/>
      <c r="H11" s="78" t="s">
        <v>425</v>
      </c>
      <c r="I11" s="84" t="s">
        <v>426</v>
      </c>
      <c r="J11" s="80"/>
      <c r="K11" s="87" t="s">
        <v>424</v>
      </c>
      <c r="L11" s="85">
        <v>7</v>
      </c>
      <c r="M11" s="86" t="s">
        <v>404</v>
      </c>
    </row>
    <row r="12" spans="1:13" s="44" customFormat="1" ht="36" customHeight="1">
      <c r="A12" s="72" t="s">
        <v>427</v>
      </c>
      <c r="B12" s="83" t="s">
        <v>428</v>
      </c>
      <c r="C12" s="74"/>
      <c r="D12" s="75" t="s">
        <v>424</v>
      </c>
      <c r="E12" s="76">
        <v>7</v>
      </c>
      <c r="F12" s="76" t="s">
        <v>404</v>
      </c>
      <c r="G12" s="77"/>
      <c r="H12" s="78" t="s">
        <v>429</v>
      </c>
      <c r="I12" s="84" t="s">
        <v>430</v>
      </c>
      <c r="J12" s="80"/>
      <c r="K12" s="87" t="s">
        <v>424</v>
      </c>
      <c r="L12" s="85">
        <v>7</v>
      </c>
      <c r="M12" s="86" t="s">
        <v>404</v>
      </c>
    </row>
    <row r="13" spans="1:13" s="44" customFormat="1" ht="36" customHeight="1">
      <c r="A13" s="72" t="s">
        <v>431</v>
      </c>
      <c r="B13" s="83" t="s">
        <v>432</v>
      </c>
      <c r="C13" s="74"/>
      <c r="D13" s="75" t="s">
        <v>424</v>
      </c>
      <c r="E13" s="76">
        <v>7</v>
      </c>
      <c r="F13" s="76" t="s">
        <v>404</v>
      </c>
      <c r="G13" s="77"/>
      <c r="H13" s="78" t="s">
        <v>433</v>
      </c>
      <c r="I13" s="84" t="s">
        <v>434</v>
      </c>
      <c r="J13" s="80"/>
      <c r="K13" s="87" t="s">
        <v>424</v>
      </c>
      <c r="L13" s="85">
        <v>7</v>
      </c>
      <c r="M13" s="86" t="s">
        <v>404</v>
      </c>
    </row>
    <row r="14" spans="1:13" s="8" customFormat="1" ht="18.75" customHeight="1">
      <c r="A14" s="88" t="s">
        <v>435</v>
      </c>
      <c r="B14" s="89" t="s">
        <v>32</v>
      </c>
      <c r="C14" s="90">
        <v>56160</v>
      </c>
      <c r="D14" s="91" t="s">
        <v>12</v>
      </c>
      <c r="E14" s="92" t="s">
        <v>13</v>
      </c>
      <c r="F14" s="92" t="s">
        <v>24</v>
      </c>
      <c r="G14" s="69"/>
      <c r="H14" s="93" t="s">
        <v>436</v>
      </c>
      <c r="I14" s="94" t="s">
        <v>34</v>
      </c>
      <c r="J14" s="95">
        <v>56190</v>
      </c>
      <c r="K14" s="93" t="s">
        <v>12</v>
      </c>
      <c r="L14" s="96" t="s">
        <v>13</v>
      </c>
      <c r="M14" s="97" t="s">
        <v>24</v>
      </c>
    </row>
    <row r="15" spans="1:13" s="8" customFormat="1" ht="18.75" customHeight="1">
      <c r="A15" s="88" t="s">
        <v>437</v>
      </c>
      <c r="B15" s="89" t="s">
        <v>36</v>
      </c>
      <c r="C15" s="90">
        <v>56600</v>
      </c>
      <c r="D15" s="91" t="s">
        <v>12</v>
      </c>
      <c r="E15" s="92" t="s">
        <v>13</v>
      </c>
      <c r="F15" s="92" t="s">
        <v>24</v>
      </c>
      <c r="G15" s="69"/>
      <c r="H15" s="93" t="s">
        <v>438</v>
      </c>
      <c r="I15" s="94" t="s">
        <v>38</v>
      </c>
      <c r="J15" s="95">
        <v>56600</v>
      </c>
      <c r="K15" s="93" t="s">
        <v>12</v>
      </c>
      <c r="L15" s="96" t="s">
        <v>13</v>
      </c>
      <c r="M15" s="97" t="s">
        <v>24</v>
      </c>
    </row>
    <row r="16" spans="1:13" s="8" customFormat="1" ht="18.75" customHeight="1">
      <c r="A16" s="88" t="s">
        <v>439</v>
      </c>
      <c r="B16" s="89" t="s">
        <v>40</v>
      </c>
      <c r="C16" s="90">
        <v>57140</v>
      </c>
      <c r="D16" s="91" t="s">
        <v>12</v>
      </c>
      <c r="E16" s="92" t="s">
        <v>13</v>
      </c>
      <c r="F16" s="92" t="s">
        <v>24</v>
      </c>
      <c r="G16" s="69"/>
      <c r="H16" s="93" t="s">
        <v>440</v>
      </c>
      <c r="I16" s="94" t="s">
        <v>42</v>
      </c>
      <c r="J16" s="95">
        <v>57050</v>
      </c>
      <c r="K16" s="93" t="s">
        <v>12</v>
      </c>
      <c r="L16" s="96" t="s">
        <v>13</v>
      </c>
      <c r="M16" s="97" t="s">
        <v>24</v>
      </c>
    </row>
    <row r="17" spans="1:13" s="8" customFormat="1" ht="18.75" customHeight="1">
      <c r="A17" s="88" t="s">
        <v>441</v>
      </c>
      <c r="B17" s="89" t="s">
        <v>44</v>
      </c>
      <c r="C17" s="90">
        <v>57780</v>
      </c>
      <c r="D17" s="91" t="s">
        <v>12</v>
      </c>
      <c r="E17" s="92" t="s">
        <v>13</v>
      </c>
      <c r="F17" s="92" t="s">
        <v>24</v>
      </c>
      <c r="G17" s="69"/>
      <c r="H17" s="93" t="s">
        <v>442</v>
      </c>
      <c r="I17" s="94" t="s">
        <v>46</v>
      </c>
      <c r="J17" s="95">
        <v>57740</v>
      </c>
      <c r="K17" s="93" t="s">
        <v>12</v>
      </c>
      <c r="L17" s="96" t="s">
        <v>13</v>
      </c>
      <c r="M17" s="97" t="s">
        <v>24</v>
      </c>
    </row>
    <row r="18" spans="1:13" s="8" customFormat="1" ht="18.75" customHeight="1">
      <c r="A18" s="88" t="s">
        <v>443</v>
      </c>
      <c r="B18" s="89" t="s">
        <v>48</v>
      </c>
      <c r="C18" s="90">
        <v>58280</v>
      </c>
      <c r="D18" s="91" t="s">
        <v>12</v>
      </c>
      <c r="E18" s="92" t="s">
        <v>13</v>
      </c>
      <c r="F18" s="92" t="s">
        <v>24</v>
      </c>
      <c r="G18" s="69"/>
      <c r="H18" s="93" t="s">
        <v>444</v>
      </c>
      <c r="I18" s="94" t="s">
        <v>50</v>
      </c>
      <c r="J18" s="95">
        <v>58240</v>
      </c>
      <c r="K18" s="93" t="s">
        <v>12</v>
      </c>
      <c r="L18" s="96" t="s">
        <v>13</v>
      </c>
      <c r="M18" s="97" t="s">
        <v>24</v>
      </c>
    </row>
    <row r="19" spans="1:13" s="44" customFormat="1" ht="18.75" customHeight="1">
      <c r="A19" s="72" t="s">
        <v>445</v>
      </c>
      <c r="B19" s="83" t="s">
        <v>446</v>
      </c>
      <c r="C19" s="74"/>
      <c r="D19" s="75" t="s">
        <v>447</v>
      </c>
      <c r="E19" s="76">
        <v>7</v>
      </c>
      <c r="F19" s="76" t="s">
        <v>404</v>
      </c>
      <c r="G19" s="77"/>
      <c r="H19" s="78" t="s">
        <v>448</v>
      </c>
      <c r="I19" s="84" t="s">
        <v>449</v>
      </c>
      <c r="J19" s="80"/>
      <c r="K19" s="80" t="s">
        <v>447</v>
      </c>
      <c r="L19" s="85">
        <v>7</v>
      </c>
      <c r="M19" s="98" t="s">
        <v>404</v>
      </c>
    </row>
    <row r="20" spans="1:13" s="44" customFormat="1" ht="18.75" customHeight="1">
      <c r="A20" s="72" t="s">
        <v>450</v>
      </c>
      <c r="B20" s="83" t="s">
        <v>451</v>
      </c>
      <c r="C20" s="74"/>
      <c r="D20" s="75" t="s">
        <v>447</v>
      </c>
      <c r="E20" s="76">
        <v>7</v>
      </c>
      <c r="F20" s="76" t="s">
        <v>404</v>
      </c>
      <c r="G20" s="77"/>
      <c r="H20" s="78" t="s">
        <v>452</v>
      </c>
      <c r="I20" s="84" t="s">
        <v>453</v>
      </c>
      <c r="J20" s="80"/>
      <c r="K20" s="80" t="s">
        <v>447</v>
      </c>
      <c r="L20" s="85">
        <v>7</v>
      </c>
      <c r="M20" s="98" t="s">
        <v>404</v>
      </c>
    </row>
    <row r="21" spans="1:13" s="44" customFormat="1" ht="36" customHeight="1">
      <c r="A21" s="72" t="s">
        <v>454</v>
      </c>
      <c r="B21" s="83" t="s">
        <v>455</v>
      </c>
      <c r="C21" s="74"/>
      <c r="D21" s="75" t="s">
        <v>447</v>
      </c>
      <c r="E21" s="76">
        <v>7</v>
      </c>
      <c r="F21" s="76" t="s">
        <v>404</v>
      </c>
      <c r="G21" s="77"/>
      <c r="H21" s="78" t="s">
        <v>456</v>
      </c>
      <c r="I21" s="84" t="s">
        <v>457</v>
      </c>
      <c r="J21" s="80"/>
      <c r="K21" s="80" t="s">
        <v>447</v>
      </c>
      <c r="L21" s="85">
        <v>7</v>
      </c>
      <c r="M21" s="98" t="s">
        <v>404</v>
      </c>
    </row>
    <row r="22" spans="1:13" s="44" customFormat="1" ht="31.5" customHeight="1">
      <c r="A22" s="72" t="s">
        <v>458</v>
      </c>
      <c r="B22" s="83" t="s">
        <v>459</v>
      </c>
      <c r="C22" s="74"/>
      <c r="D22" s="75" t="s">
        <v>460</v>
      </c>
      <c r="E22" s="76">
        <v>7</v>
      </c>
      <c r="F22" s="76" t="s">
        <v>404</v>
      </c>
      <c r="G22" s="77"/>
      <c r="H22" s="78" t="s">
        <v>461</v>
      </c>
      <c r="I22" s="84" t="s">
        <v>462</v>
      </c>
      <c r="J22" s="80"/>
      <c r="K22" s="80" t="s">
        <v>460</v>
      </c>
      <c r="L22" s="85">
        <v>7</v>
      </c>
      <c r="M22" s="98" t="s">
        <v>404</v>
      </c>
    </row>
    <row r="23" spans="1:13" s="44" customFormat="1" ht="31.5" customHeight="1">
      <c r="A23" s="72" t="s">
        <v>463</v>
      </c>
      <c r="B23" s="83" t="s">
        <v>464</v>
      </c>
      <c r="C23" s="74"/>
      <c r="D23" s="75" t="s">
        <v>460</v>
      </c>
      <c r="E23" s="76">
        <v>7</v>
      </c>
      <c r="F23" s="76" t="s">
        <v>404</v>
      </c>
      <c r="G23" s="77"/>
      <c r="H23" s="78" t="s">
        <v>465</v>
      </c>
      <c r="I23" s="84" t="s">
        <v>466</v>
      </c>
      <c r="J23" s="80"/>
      <c r="K23" s="80" t="s">
        <v>460</v>
      </c>
      <c r="L23" s="99">
        <v>7</v>
      </c>
      <c r="M23" s="98" t="s">
        <v>404</v>
      </c>
    </row>
    <row r="24" spans="1:13" s="44" customFormat="1" ht="36" customHeight="1">
      <c r="A24" s="72" t="s">
        <v>467</v>
      </c>
      <c r="B24" s="83" t="s">
        <v>468</v>
      </c>
      <c r="C24" s="74"/>
      <c r="D24" s="75" t="s">
        <v>460</v>
      </c>
      <c r="E24" s="76">
        <v>7</v>
      </c>
      <c r="F24" s="76" t="s">
        <v>404</v>
      </c>
      <c r="G24" s="77"/>
      <c r="H24" s="78" t="s">
        <v>469</v>
      </c>
      <c r="I24" s="84" t="s">
        <v>470</v>
      </c>
      <c r="J24" s="80"/>
      <c r="K24" s="80" t="s">
        <v>460</v>
      </c>
      <c r="L24" s="85">
        <v>7</v>
      </c>
      <c r="M24" s="98" t="s">
        <v>404</v>
      </c>
    </row>
    <row r="25" spans="1:13" s="44" customFormat="1" ht="36" customHeight="1">
      <c r="A25" s="72" t="s">
        <v>471</v>
      </c>
      <c r="B25" s="83" t="s">
        <v>472</v>
      </c>
      <c r="C25" s="100"/>
      <c r="D25" s="75" t="s">
        <v>460</v>
      </c>
      <c r="E25" s="101">
        <v>7.18</v>
      </c>
      <c r="F25" s="76" t="s">
        <v>404</v>
      </c>
      <c r="G25" s="77"/>
      <c r="H25" s="78" t="s">
        <v>473</v>
      </c>
      <c r="I25" s="84" t="s">
        <v>474</v>
      </c>
      <c r="J25" s="80"/>
      <c r="K25" s="78" t="s">
        <v>460</v>
      </c>
      <c r="L25" s="85">
        <v>7.18</v>
      </c>
      <c r="M25" s="98" t="s">
        <v>404</v>
      </c>
    </row>
    <row r="26" spans="1:13" s="44" customFormat="1" ht="18.75" customHeight="1">
      <c r="A26" s="72" t="s">
        <v>475</v>
      </c>
      <c r="B26" s="83" t="s">
        <v>476</v>
      </c>
      <c r="C26" s="100"/>
      <c r="D26" s="75" t="s">
        <v>460</v>
      </c>
      <c r="E26" s="101">
        <v>7.18</v>
      </c>
      <c r="F26" s="76" t="s">
        <v>404</v>
      </c>
      <c r="G26" s="77"/>
      <c r="H26" s="78" t="s">
        <v>477</v>
      </c>
      <c r="I26" s="84" t="s">
        <v>478</v>
      </c>
      <c r="J26" s="80"/>
      <c r="K26" s="78" t="s">
        <v>460</v>
      </c>
      <c r="L26" s="85">
        <v>7.18</v>
      </c>
      <c r="M26" s="98" t="s">
        <v>404</v>
      </c>
    </row>
    <row r="27" spans="1:13" s="8" customFormat="1" ht="18.75" customHeight="1">
      <c r="A27" s="88" t="s">
        <v>479</v>
      </c>
      <c r="B27" s="89" t="s">
        <v>64</v>
      </c>
      <c r="C27" s="90">
        <v>59820</v>
      </c>
      <c r="D27" s="91" t="s">
        <v>12</v>
      </c>
      <c r="E27" s="102" t="s">
        <v>65</v>
      </c>
      <c r="F27" s="92" t="s">
        <v>24</v>
      </c>
      <c r="G27" s="69"/>
      <c r="H27" s="93" t="s">
        <v>480</v>
      </c>
      <c r="I27" s="94" t="s">
        <v>67</v>
      </c>
      <c r="J27" s="95">
        <v>60050</v>
      </c>
      <c r="K27" s="93" t="s">
        <v>12</v>
      </c>
      <c r="L27" s="103" t="s">
        <v>65</v>
      </c>
      <c r="M27" s="97" t="s">
        <v>24</v>
      </c>
    </row>
    <row r="28" spans="1:13" s="8" customFormat="1" ht="36" customHeight="1">
      <c r="A28" s="88" t="s">
        <v>481</v>
      </c>
      <c r="B28" s="89" t="s">
        <v>482</v>
      </c>
      <c r="C28" s="104">
        <v>60200</v>
      </c>
      <c r="D28" s="105" t="s">
        <v>12</v>
      </c>
      <c r="E28" s="102" t="s">
        <v>65</v>
      </c>
      <c r="F28" s="92" t="s">
        <v>24</v>
      </c>
      <c r="G28" s="69"/>
      <c r="H28" s="93" t="s">
        <v>483</v>
      </c>
      <c r="I28" s="94" t="s">
        <v>484</v>
      </c>
      <c r="J28" s="95">
        <v>60500</v>
      </c>
      <c r="K28" s="93" t="s">
        <v>12</v>
      </c>
      <c r="L28" s="103" t="s">
        <v>65</v>
      </c>
      <c r="M28" s="97" t="s">
        <v>24</v>
      </c>
    </row>
    <row r="29" spans="1:13" s="44" customFormat="1" ht="36" customHeight="1">
      <c r="A29" s="88" t="s">
        <v>485</v>
      </c>
      <c r="B29" s="89" t="s">
        <v>486</v>
      </c>
      <c r="C29" s="90">
        <v>60770</v>
      </c>
      <c r="D29" s="91" t="s">
        <v>12</v>
      </c>
      <c r="E29" s="102" t="s">
        <v>65</v>
      </c>
      <c r="F29" s="92" t="s">
        <v>24</v>
      </c>
      <c r="G29" s="77"/>
      <c r="H29" s="78" t="s">
        <v>487</v>
      </c>
      <c r="I29" s="84" t="s">
        <v>488</v>
      </c>
      <c r="J29" s="80"/>
      <c r="K29" s="78" t="s">
        <v>489</v>
      </c>
      <c r="L29" s="106" t="s">
        <v>490</v>
      </c>
      <c r="M29" s="98" t="s">
        <v>404</v>
      </c>
    </row>
    <row r="30" spans="1:13" s="44" customFormat="1" ht="36" customHeight="1">
      <c r="A30" s="72" t="s">
        <v>491</v>
      </c>
      <c r="B30" s="83" t="s">
        <v>492</v>
      </c>
      <c r="C30" s="107"/>
      <c r="D30" s="108" t="s">
        <v>493</v>
      </c>
      <c r="E30" s="109" t="s">
        <v>490</v>
      </c>
      <c r="F30" s="101" t="s">
        <v>404</v>
      </c>
      <c r="G30" s="77"/>
      <c r="H30" s="78" t="s">
        <v>494</v>
      </c>
      <c r="I30" s="84" t="s">
        <v>495</v>
      </c>
      <c r="J30" s="80"/>
      <c r="K30" s="78" t="s">
        <v>493</v>
      </c>
      <c r="L30" s="106" t="s">
        <v>490</v>
      </c>
      <c r="M30" s="98" t="s">
        <v>404</v>
      </c>
    </row>
    <row r="31" spans="1:13" s="44" customFormat="1" ht="18.75" customHeight="1">
      <c r="A31" s="72" t="s">
        <v>496</v>
      </c>
      <c r="B31" s="83" t="s">
        <v>497</v>
      </c>
      <c r="C31" s="107"/>
      <c r="D31" s="108" t="s">
        <v>493</v>
      </c>
      <c r="E31" s="109" t="s">
        <v>490</v>
      </c>
      <c r="F31" s="101" t="s">
        <v>404</v>
      </c>
      <c r="G31" s="77"/>
      <c r="H31" s="78" t="s">
        <v>498</v>
      </c>
      <c r="I31" s="84" t="s">
        <v>497</v>
      </c>
      <c r="J31" s="80"/>
      <c r="K31" s="110" t="s">
        <v>493</v>
      </c>
      <c r="L31" s="106" t="s">
        <v>490</v>
      </c>
      <c r="M31" s="98" t="s">
        <v>404</v>
      </c>
    </row>
    <row r="32" spans="1:13" s="44" customFormat="1" ht="18.75" customHeight="1">
      <c r="A32" s="72" t="s">
        <v>499</v>
      </c>
      <c r="B32" s="83" t="s">
        <v>500</v>
      </c>
      <c r="C32" s="107"/>
      <c r="D32" s="111" t="s">
        <v>493</v>
      </c>
      <c r="E32" s="109" t="s">
        <v>490</v>
      </c>
      <c r="F32" s="101" t="s">
        <v>404</v>
      </c>
      <c r="G32" s="77"/>
      <c r="H32" s="78" t="s">
        <v>501</v>
      </c>
      <c r="I32" s="84" t="s">
        <v>502</v>
      </c>
      <c r="J32" s="80"/>
      <c r="K32" s="110" t="s">
        <v>493</v>
      </c>
      <c r="L32" s="106" t="s">
        <v>490</v>
      </c>
      <c r="M32" s="98" t="s">
        <v>404</v>
      </c>
    </row>
    <row r="33" spans="1:13" s="44" customFormat="1" ht="36" customHeight="1">
      <c r="A33" s="72" t="s">
        <v>503</v>
      </c>
      <c r="B33" s="83" t="s">
        <v>504</v>
      </c>
      <c r="C33" s="107">
        <v>500</v>
      </c>
      <c r="D33" s="111" t="s">
        <v>505</v>
      </c>
      <c r="E33" s="109" t="s">
        <v>490</v>
      </c>
      <c r="F33" s="101" t="s">
        <v>404</v>
      </c>
      <c r="G33" s="77"/>
      <c r="H33" s="78" t="s">
        <v>506</v>
      </c>
      <c r="I33" s="84" t="s">
        <v>507</v>
      </c>
      <c r="J33" s="80">
        <v>900</v>
      </c>
      <c r="K33" s="110" t="s">
        <v>505</v>
      </c>
      <c r="L33" s="106" t="s">
        <v>490</v>
      </c>
      <c r="M33" s="98" t="s">
        <v>404</v>
      </c>
    </row>
    <row r="34" spans="1:13" s="44" customFormat="1" ht="18.75" customHeight="1">
      <c r="A34" s="72" t="s">
        <v>508</v>
      </c>
      <c r="B34" s="83" t="s">
        <v>509</v>
      </c>
      <c r="C34" s="107">
        <v>1720</v>
      </c>
      <c r="D34" s="111" t="s">
        <v>505</v>
      </c>
      <c r="E34" s="109" t="s">
        <v>490</v>
      </c>
      <c r="F34" s="101" t="s">
        <v>404</v>
      </c>
      <c r="G34" s="77"/>
      <c r="H34" s="78" t="s">
        <v>510</v>
      </c>
      <c r="I34" s="84" t="s">
        <v>511</v>
      </c>
      <c r="J34" s="80">
        <v>1680</v>
      </c>
      <c r="K34" s="110" t="s">
        <v>505</v>
      </c>
      <c r="L34" s="106" t="s">
        <v>490</v>
      </c>
      <c r="M34" s="98" t="s">
        <v>404</v>
      </c>
    </row>
    <row r="35" spans="1:13" s="44" customFormat="1" ht="18.75" customHeight="1">
      <c r="A35" s="72" t="s">
        <v>512</v>
      </c>
      <c r="B35" s="83" t="s">
        <v>513</v>
      </c>
      <c r="C35" s="107">
        <v>2290</v>
      </c>
      <c r="D35" s="111" t="s">
        <v>505</v>
      </c>
      <c r="E35" s="109" t="s">
        <v>490</v>
      </c>
      <c r="F35" s="101" t="s">
        <v>404</v>
      </c>
      <c r="G35" s="77"/>
      <c r="H35" s="78" t="s">
        <v>514</v>
      </c>
      <c r="I35" s="84" t="s">
        <v>515</v>
      </c>
      <c r="J35" s="80">
        <v>2380</v>
      </c>
      <c r="K35" s="110" t="s">
        <v>505</v>
      </c>
      <c r="L35" s="106" t="s">
        <v>490</v>
      </c>
      <c r="M35" s="98" t="s">
        <v>404</v>
      </c>
    </row>
    <row r="36" spans="1:13" s="44" customFormat="1" ht="22.5" customHeight="1">
      <c r="A36" s="485" t="s">
        <v>516</v>
      </c>
      <c r="B36" s="486"/>
      <c r="C36" s="486"/>
      <c r="D36" s="486"/>
      <c r="E36" s="486"/>
      <c r="F36" s="486"/>
      <c r="G36" s="486"/>
      <c r="H36" s="486"/>
      <c r="I36" s="486"/>
      <c r="J36" s="486"/>
      <c r="K36" s="486"/>
      <c r="L36" s="486"/>
      <c r="M36" s="487"/>
    </row>
    <row r="37" spans="1:13" s="33" customFormat="1" ht="18.75" customHeight="1">
      <c r="A37" s="72" t="s">
        <v>517</v>
      </c>
      <c r="B37" s="83" t="s">
        <v>518</v>
      </c>
      <c r="C37" s="107">
        <v>3550</v>
      </c>
      <c r="D37" s="111" t="s">
        <v>505</v>
      </c>
      <c r="E37" s="109" t="s">
        <v>490</v>
      </c>
      <c r="F37" s="101" t="s">
        <v>404</v>
      </c>
      <c r="G37" s="112"/>
      <c r="H37" s="78" t="s">
        <v>519</v>
      </c>
      <c r="I37" s="84" t="s">
        <v>520</v>
      </c>
      <c r="J37" s="80">
        <v>3450</v>
      </c>
      <c r="K37" s="110" t="s">
        <v>505</v>
      </c>
      <c r="L37" s="106" t="s">
        <v>490</v>
      </c>
      <c r="M37" s="98" t="s">
        <v>404</v>
      </c>
    </row>
    <row r="38" spans="1:13" s="33" customFormat="1" ht="18.75" customHeight="1">
      <c r="A38" s="72" t="s">
        <v>521</v>
      </c>
      <c r="B38" s="83" t="s">
        <v>522</v>
      </c>
      <c r="C38" s="107">
        <v>3970</v>
      </c>
      <c r="D38" s="111" t="s">
        <v>505</v>
      </c>
      <c r="E38" s="109" t="s">
        <v>490</v>
      </c>
      <c r="F38" s="101" t="s">
        <v>404</v>
      </c>
      <c r="G38" s="112"/>
      <c r="H38" s="78" t="s">
        <v>523</v>
      </c>
      <c r="I38" s="84" t="s">
        <v>524</v>
      </c>
      <c r="J38" s="80">
        <v>3950</v>
      </c>
      <c r="K38" s="110" t="s">
        <v>505</v>
      </c>
      <c r="L38" s="106" t="s">
        <v>490</v>
      </c>
      <c r="M38" s="98" t="s">
        <v>404</v>
      </c>
    </row>
    <row r="39" spans="1:13" s="33" customFormat="1" ht="18.75" customHeight="1">
      <c r="A39" s="72" t="s">
        <v>525</v>
      </c>
      <c r="B39" s="83" t="s">
        <v>526</v>
      </c>
      <c r="C39" s="107"/>
      <c r="D39" s="111" t="s">
        <v>505</v>
      </c>
      <c r="E39" s="101">
        <v>7</v>
      </c>
      <c r="F39" s="101" t="s">
        <v>404</v>
      </c>
      <c r="G39" s="112"/>
      <c r="H39" s="78" t="s">
        <v>527</v>
      </c>
      <c r="I39" s="84" t="s">
        <v>528</v>
      </c>
      <c r="J39" s="80"/>
      <c r="K39" s="110" t="s">
        <v>505</v>
      </c>
      <c r="L39" s="85">
        <v>7</v>
      </c>
      <c r="M39" s="98" t="s">
        <v>404</v>
      </c>
    </row>
    <row r="40" spans="1:13" s="33" customFormat="1" ht="18.75" customHeight="1">
      <c r="A40" s="72" t="s">
        <v>529</v>
      </c>
      <c r="B40" s="83" t="s">
        <v>530</v>
      </c>
      <c r="C40" s="107"/>
      <c r="D40" s="111" t="s">
        <v>505</v>
      </c>
      <c r="E40" s="101">
        <v>7</v>
      </c>
      <c r="F40" s="101" t="s">
        <v>404</v>
      </c>
      <c r="G40" s="112"/>
      <c r="H40" s="78" t="s">
        <v>531</v>
      </c>
      <c r="I40" s="84" t="s">
        <v>530</v>
      </c>
      <c r="J40" s="80"/>
      <c r="K40" s="110" t="s">
        <v>505</v>
      </c>
      <c r="L40" s="85">
        <v>7</v>
      </c>
      <c r="M40" s="98" t="s">
        <v>404</v>
      </c>
    </row>
    <row r="41" spans="1:13" s="33" customFormat="1" ht="35.25" customHeight="1">
      <c r="A41" s="72" t="s">
        <v>532</v>
      </c>
      <c r="B41" s="83" t="s">
        <v>533</v>
      </c>
      <c r="C41" s="107"/>
      <c r="D41" s="111" t="s">
        <v>505</v>
      </c>
      <c r="E41" s="101">
        <v>7</v>
      </c>
      <c r="F41" s="101" t="s">
        <v>404</v>
      </c>
      <c r="G41" s="112"/>
      <c r="H41" s="78" t="s">
        <v>534</v>
      </c>
      <c r="I41" s="84" t="s">
        <v>535</v>
      </c>
      <c r="J41" s="80"/>
      <c r="K41" s="110" t="s">
        <v>505</v>
      </c>
      <c r="L41" s="85">
        <v>7</v>
      </c>
      <c r="M41" s="98" t="s">
        <v>404</v>
      </c>
    </row>
    <row r="42" spans="1:13" s="33" customFormat="1" ht="18.75" customHeight="1">
      <c r="A42" s="72" t="s">
        <v>536</v>
      </c>
      <c r="B42" s="83" t="s">
        <v>537</v>
      </c>
      <c r="C42" s="107"/>
      <c r="D42" s="111" t="s">
        <v>505</v>
      </c>
      <c r="E42" s="101">
        <v>7</v>
      </c>
      <c r="F42" s="101" t="s">
        <v>404</v>
      </c>
      <c r="G42" s="112"/>
      <c r="H42" s="78" t="s">
        <v>538</v>
      </c>
      <c r="I42" s="84" t="s">
        <v>537</v>
      </c>
      <c r="J42" s="80"/>
      <c r="K42" s="110" t="s">
        <v>505</v>
      </c>
      <c r="L42" s="85">
        <v>7</v>
      </c>
      <c r="M42" s="98" t="s">
        <v>404</v>
      </c>
    </row>
    <row r="43" spans="1:13" s="33" customFormat="1" ht="36" customHeight="1">
      <c r="A43" s="72" t="s">
        <v>539</v>
      </c>
      <c r="B43" s="83" t="s">
        <v>540</v>
      </c>
      <c r="C43" s="107"/>
      <c r="D43" s="111" t="s">
        <v>505</v>
      </c>
      <c r="E43" s="101">
        <v>7</v>
      </c>
      <c r="F43" s="101" t="s">
        <v>404</v>
      </c>
      <c r="G43" s="112"/>
      <c r="H43" s="78" t="s">
        <v>541</v>
      </c>
      <c r="I43" s="84" t="s">
        <v>542</v>
      </c>
      <c r="J43" s="80"/>
      <c r="K43" s="110" t="s">
        <v>505</v>
      </c>
      <c r="L43" s="85">
        <v>7</v>
      </c>
      <c r="M43" s="98" t="s">
        <v>404</v>
      </c>
    </row>
    <row r="44" spans="1:13" s="67" customFormat="1" ht="18.75" customHeight="1">
      <c r="A44" s="113" t="s">
        <v>543</v>
      </c>
      <c r="B44" s="114" t="s">
        <v>544</v>
      </c>
      <c r="C44" s="115"/>
      <c r="D44" s="116" t="s">
        <v>505</v>
      </c>
      <c r="E44" s="117">
        <v>7</v>
      </c>
      <c r="F44" s="117" t="s">
        <v>404</v>
      </c>
      <c r="G44" s="118"/>
      <c r="H44" s="119" t="s">
        <v>545</v>
      </c>
      <c r="I44" s="120" t="s">
        <v>546</v>
      </c>
      <c r="J44" s="121"/>
      <c r="K44" s="122" t="s">
        <v>505</v>
      </c>
      <c r="L44" s="123">
        <v>7</v>
      </c>
      <c r="M44" s="124" t="s">
        <v>404</v>
      </c>
    </row>
    <row r="45" spans="1:13" s="67" customFormat="1" ht="18.75" customHeight="1">
      <c r="A45" s="113" t="s">
        <v>547</v>
      </c>
      <c r="B45" s="114" t="s">
        <v>548</v>
      </c>
      <c r="C45" s="115"/>
      <c r="D45" s="116" t="s">
        <v>505</v>
      </c>
      <c r="E45" s="117">
        <v>7</v>
      </c>
      <c r="F45" s="117" t="s">
        <v>404</v>
      </c>
      <c r="G45" s="118"/>
      <c r="H45" s="119" t="s">
        <v>549</v>
      </c>
      <c r="I45" s="120" t="s">
        <v>550</v>
      </c>
      <c r="J45" s="121"/>
      <c r="K45" s="122" t="s">
        <v>505</v>
      </c>
      <c r="L45" s="123">
        <v>7</v>
      </c>
      <c r="M45" s="124" t="s">
        <v>404</v>
      </c>
    </row>
    <row r="46" spans="1:13" s="33" customFormat="1" ht="36" customHeight="1">
      <c r="A46" s="72" t="s">
        <v>551</v>
      </c>
      <c r="B46" s="83" t="s">
        <v>552</v>
      </c>
      <c r="C46" s="107"/>
      <c r="D46" s="111" t="s">
        <v>505</v>
      </c>
      <c r="E46" s="101">
        <v>7</v>
      </c>
      <c r="F46" s="101" t="s">
        <v>404</v>
      </c>
      <c r="G46" s="112"/>
      <c r="H46" s="112"/>
      <c r="I46" s="112"/>
      <c r="J46" s="112"/>
      <c r="K46" s="112"/>
      <c r="L46" s="112"/>
      <c r="M46" s="125"/>
    </row>
    <row r="47" spans="1:13" s="33" customFormat="1" ht="36" customHeight="1">
      <c r="A47" s="72" t="s">
        <v>553</v>
      </c>
      <c r="B47" s="83" t="s">
        <v>554</v>
      </c>
      <c r="C47" s="107"/>
      <c r="D47" s="111" t="s">
        <v>505</v>
      </c>
      <c r="E47" s="101">
        <v>7</v>
      </c>
      <c r="F47" s="101" t="s">
        <v>404</v>
      </c>
      <c r="G47" s="112"/>
      <c r="H47" s="78" t="s">
        <v>555</v>
      </c>
      <c r="I47" s="84" t="s">
        <v>556</v>
      </c>
      <c r="J47" s="80"/>
      <c r="K47" s="110" t="s">
        <v>505</v>
      </c>
      <c r="L47" s="85">
        <v>7</v>
      </c>
      <c r="M47" s="98" t="s">
        <v>404</v>
      </c>
    </row>
    <row r="48" spans="1:13" s="33" customFormat="1" ht="18.75" customHeight="1">
      <c r="A48" s="72" t="s">
        <v>557</v>
      </c>
      <c r="B48" s="83" t="s">
        <v>558</v>
      </c>
      <c r="C48" s="107"/>
      <c r="D48" s="111" t="s">
        <v>505</v>
      </c>
      <c r="E48" s="101">
        <v>7</v>
      </c>
      <c r="F48" s="101" t="s">
        <v>404</v>
      </c>
      <c r="G48" s="112"/>
      <c r="H48" s="78" t="s">
        <v>559</v>
      </c>
      <c r="I48" s="84" t="s">
        <v>560</v>
      </c>
      <c r="J48" s="80"/>
      <c r="K48" s="110" t="s">
        <v>505</v>
      </c>
      <c r="L48" s="85">
        <v>7</v>
      </c>
      <c r="M48" s="98" t="s">
        <v>404</v>
      </c>
    </row>
    <row r="49" spans="1:13" s="33" customFormat="1" ht="36" customHeight="1">
      <c r="A49" s="72" t="s">
        <v>561</v>
      </c>
      <c r="B49" s="83" t="s">
        <v>562</v>
      </c>
      <c r="C49" s="107"/>
      <c r="D49" s="111" t="s">
        <v>505</v>
      </c>
      <c r="E49" s="101">
        <v>7</v>
      </c>
      <c r="F49" s="101" t="s">
        <v>404</v>
      </c>
      <c r="G49" s="112"/>
      <c r="H49" s="78" t="s">
        <v>563</v>
      </c>
      <c r="I49" s="84" t="s">
        <v>564</v>
      </c>
      <c r="J49" s="80"/>
      <c r="K49" s="110" t="s">
        <v>505</v>
      </c>
      <c r="L49" s="85">
        <v>7</v>
      </c>
      <c r="M49" s="98" t="s">
        <v>404</v>
      </c>
    </row>
    <row r="50" spans="1:13" s="8" customFormat="1" ht="36" customHeight="1">
      <c r="A50" s="88" t="s">
        <v>565</v>
      </c>
      <c r="B50" s="89" t="s">
        <v>566</v>
      </c>
      <c r="C50" s="90"/>
      <c r="D50" s="105" t="s">
        <v>320</v>
      </c>
      <c r="E50" s="102">
        <v>4.7</v>
      </c>
      <c r="F50" s="92" t="s">
        <v>24</v>
      </c>
      <c r="G50" s="69"/>
      <c r="H50" s="93" t="s">
        <v>567</v>
      </c>
      <c r="I50" s="94" t="s">
        <v>324</v>
      </c>
      <c r="J50" s="95"/>
      <c r="K50" s="93" t="s">
        <v>320</v>
      </c>
      <c r="L50" s="103">
        <v>4.7</v>
      </c>
      <c r="M50" s="97" t="s">
        <v>24</v>
      </c>
    </row>
    <row r="51" spans="1:13" s="8" customFormat="1" ht="18.75" customHeight="1">
      <c r="A51" s="88" t="s">
        <v>568</v>
      </c>
      <c r="B51" s="89" t="s">
        <v>325</v>
      </c>
      <c r="C51" s="90">
        <v>13710</v>
      </c>
      <c r="D51" s="105" t="s">
        <v>292</v>
      </c>
      <c r="E51" s="102">
        <v>4.7</v>
      </c>
      <c r="F51" s="92" t="s">
        <v>24</v>
      </c>
      <c r="G51" s="69"/>
      <c r="H51" s="93" t="s">
        <v>569</v>
      </c>
      <c r="I51" s="94" t="s">
        <v>325</v>
      </c>
      <c r="J51" s="95">
        <v>13820</v>
      </c>
      <c r="K51" s="93" t="s">
        <v>292</v>
      </c>
      <c r="L51" s="103">
        <v>4.7</v>
      </c>
      <c r="M51" s="97" t="s">
        <v>24</v>
      </c>
    </row>
    <row r="52" spans="1:13" s="8" customFormat="1" ht="36" customHeight="1">
      <c r="A52" s="88" t="s">
        <v>570</v>
      </c>
      <c r="B52" s="89" t="s">
        <v>329</v>
      </c>
      <c r="C52" s="90">
        <v>15550</v>
      </c>
      <c r="D52" s="105" t="s">
        <v>292</v>
      </c>
      <c r="E52" s="102">
        <v>4.7</v>
      </c>
      <c r="F52" s="92" t="s">
        <v>24</v>
      </c>
      <c r="G52" s="69"/>
      <c r="H52" s="93" t="s">
        <v>571</v>
      </c>
      <c r="I52" s="94" t="s">
        <v>572</v>
      </c>
      <c r="J52" s="95">
        <v>15610</v>
      </c>
      <c r="K52" s="93" t="s">
        <v>292</v>
      </c>
      <c r="L52" s="103">
        <v>4.7</v>
      </c>
      <c r="M52" s="97" t="s">
        <v>24</v>
      </c>
    </row>
    <row r="53" spans="1:13" s="8" customFormat="1" ht="36" customHeight="1">
      <c r="A53" s="88" t="s">
        <v>573</v>
      </c>
      <c r="B53" s="89" t="s">
        <v>334</v>
      </c>
      <c r="C53" s="90">
        <v>17770</v>
      </c>
      <c r="D53" s="105" t="s">
        <v>292</v>
      </c>
      <c r="E53" s="102" t="s">
        <v>335</v>
      </c>
      <c r="F53" s="92" t="s">
        <v>24</v>
      </c>
      <c r="G53" s="69"/>
      <c r="H53" s="93"/>
      <c r="I53" s="94"/>
      <c r="J53" s="95"/>
      <c r="K53" s="93"/>
      <c r="L53" s="126"/>
      <c r="M53" s="127"/>
    </row>
    <row r="54" spans="1:13" s="8" customFormat="1" ht="22.5" customHeight="1">
      <c r="A54" s="488" t="s">
        <v>574</v>
      </c>
      <c r="B54" s="489"/>
      <c r="C54" s="489"/>
      <c r="D54" s="489"/>
      <c r="E54" s="489"/>
      <c r="F54" s="489"/>
      <c r="G54" s="489"/>
      <c r="H54" s="489"/>
      <c r="I54" s="489"/>
      <c r="J54" s="489"/>
      <c r="K54" s="489"/>
      <c r="L54" s="489"/>
      <c r="M54" s="490"/>
    </row>
    <row r="55" spans="1:13" s="8" customFormat="1" ht="31.5" customHeight="1">
      <c r="A55" s="88" t="s">
        <v>575</v>
      </c>
      <c r="B55" s="89" t="s">
        <v>340</v>
      </c>
      <c r="C55" s="90">
        <v>18500</v>
      </c>
      <c r="D55" s="105" t="s">
        <v>292</v>
      </c>
      <c r="E55" s="102" t="s">
        <v>335</v>
      </c>
      <c r="F55" s="92" t="s">
        <v>24</v>
      </c>
      <c r="G55" s="128"/>
      <c r="H55" s="93" t="s">
        <v>576</v>
      </c>
      <c r="I55" s="94" t="s">
        <v>341</v>
      </c>
      <c r="J55" s="95"/>
      <c r="K55" s="93"/>
      <c r="L55" s="103" t="s">
        <v>335</v>
      </c>
      <c r="M55" s="97" t="s">
        <v>24</v>
      </c>
    </row>
    <row r="56" spans="1:13" s="44" customFormat="1" ht="31.5" customHeight="1">
      <c r="A56" s="72" t="s">
        <v>577</v>
      </c>
      <c r="B56" s="83" t="s">
        <v>578</v>
      </c>
      <c r="C56" s="107">
        <v>76050</v>
      </c>
      <c r="D56" s="108" t="s">
        <v>348</v>
      </c>
      <c r="E56" s="101">
        <v>7</v>
      </c>
      <c r="F56" s="117" t="s">
        <v>404</v>
      </c>
      <c r="G56" s="71"/>
      <c r="H56" s="78" t="s">
        <v>579</v>
      </c>
      <c r="I56" s="84" t="s">
        <v>580</v>
      </c>
      <c r="J56" s="80">
        <v>77020</v>
      </c>
      <c r="K56" s="78" t="s">
        <v>348</v>
      </c>
      <c r="L56" s="129">
        <v>7</v>
      </c>
      <c r="M56" s="98" t="s">
        <v>404</v>
      </c>
    </row>
    <row r="57" spans="1:13" s="44" customFormat="1" ht="36" customHeight="1">
      <c r="A57" s="72" t="s">
        <v>581</v>
      </c>
      <c r="B57" s="83" t="s">
        <v>582</v>
      </c>
      <c r="C57" s="107">
        <v>75610</v>
      </c>
      <c r="D57" s="108" t="s">
        <v>348</v>
      </c>
      <c r="E57" s="101">
        <v>7</v>
      </c>
      <c r="F57" s="117" t="s">
        <v>404</v>
      </c>
      <c r="G57" s="77"/>
      <c r="H57" s="78" t="s">
        <v>583</v>
      </c>
      <c r="I57" s="84" t="s">
        <v>584</v>
      </c>
      <c r="J57" s="80">
        <v>76700</v>
      </c>
      <c r="K57" s="78" t="s">
        <v>348</v>
      </c>
      <c r="L57" s="129">
        <v>7</v>
      </c>
      <c r="M57" s="98" t="s">
        <v>404</v>
      </c>
    </row>
    <row r="58" spans="1:13" s="44" customFormat="1" ht="36" customHeight="1">
      <c r="A58" s="72" t="s">
        <v>585</v>
      </c>
      <c r="B58" s="83" t="s">
        <v>586</v>
      </c>
      <c r="C58" s="107">
        <v>74900</v>
      </c>
      <c r="D58" s="100" t="s">
        <v>348</v>
      </c>
      <c r="E58" s="101">
        <v>7</v>
      </c>
      <c r="F58" s="117" t="s">
        <v>404</v>
      </c>
      <c r="G58" s="77"/>
      <c r="H58" s="78" t="s">
        <v>587</v>
      </c>
      <c r="I58" s="84" t="s">
        <v>588</v>
      </c>
      <c r="J58" s="80">
        <v>75050</v>
      </c>
      <c r="K58" s="80" t="s">
        <v>348</v>
      </c>
      <c r="L58" s="129">
        <v>7</v>
      </c>
      <c r="M58" s="98" t="s">
        <v>404</v>
      </c>
    </row>
    <row r="59" spans="1:13" s="44" customFormat="1" ht="36" customHeight="1">
      <c r="A59" s="72" t="s">
        <v>589</v>
      </c>
      <c r="B59" s="83" t="s">
        <v>590</v>
      </c>
      <c r="C59" s="107">
        <v>73610</v>
      </c>
      <c r="D59" s="100" t="s">
        <v>348</v>
      </c>
      <c r="E59" s="101">
        <v>7</v>
      </c>
      <c r="F59" s="117" t="s">
        <v>404</v>
      </c>
      <c r="G59" s="77"/>
      <c r="H59" s="78" t="s">
        <v>591</v>
      </c>
      <c r="I59" s="84" t="s">
        <v>592</v>
      </c>
      <c r="J59" s="80">
        <v>73680</v>
      </c>
      <c r="K59" s="80" t="s">
        <v>348</v>
      </c>
      <c r="L59" s="129">
        <v>7</v>
      </c>
      <c r="M59" s="98" t="s">
        <v>404</v>
      </c>
    </row>
    <row r="60" spans="1:13" s="44" customFormat="1" ht="18.75" customHeight="1">
      <c r="A60" s="72" t="s">
        <v>593</v>
      </c>
      <c r="B60" s="83" t="s">
        <v>594</v>
      </c>
      <c r="C60" s="107">
        <v>72950</v>
      </c>
      <c r="D60" s="100" t="s">
        <v>348</v>
      </c>
      <c r="E60" s="101">
        <v>7</v>
      </c>
      <c r="F60" s="117" t="s">
        <v>404</v>
      </c>
      <c r="G60" s="77"/>
      <c r="H60" s="78" t="s">
        <v>595</v>
      </c>
      <c r="I60" s="84" t="s">
        <v>596</v>
      </c>
      <c r="J60" s="80">
        <v>73000</v>
      </c>
      <c r="K60" s="80" t="s">
        <v>348</v>
      </c>
      <c r="L60" s="129">
        <v>7</v>
      </c>
      <c r="M60" s="98" t="s">
        <v>404</v>
      </c>
    </row>
    <row r="61" spans="1:13" s="44" customFormat="1" ht="18.75" customHeight="1">
      <c r="A61" s="72" t="s">
        <v>597</v>
      </c>
      <c r="B61" s="83" t="s">
        <v>598</v>
      </c>
      <c r="C61" s="107">
        <v>72320</v>
      </c>
      <c r="D61" s="100" t="s">
        <v>348</v>
      </c>
      <c r="E61" s="101">
        <v>7</v>
      </c>
      <c r="F61" s="117" t="s">
        <v>404</v>
      </c>
      <c r="G61" s="77"/>
      <c r="H61" s="78" t="s">
        <v>599</v>
      </c>
      <c r="I61" s="84" t="s">
        <v>600</v>
      </c>
      <c r="J61" s="80">
        <v>72110</v>
      </c>
      <c r="K61" s="80" t="s">
        <v>348</v>
      </c>
      <c r="L61" s="129">
        <v>7</v>
      </c>
      <c r="M61" s="98" t="s">
        <v>404</v>
      </c>
    </row>
    <row r="62" spans="1:13" s="44" customFormat="1" ht="18.75" customHeight="1">
      <c r="A62" s="72" t="s">
        <v>601</v>
      </c>
      <c r="B62" s="83" t="s">
        <v>602</v>
      </c>
      <c r="C62" s="107">
        <v>71505</v>
      </c>
      <c r="D62" s="100" t="s">
        <v>348</v>
      </c>
      <c r="E62" s="101">
        <v>7</v>
      </c>
      <c r="F62" s="117" t="s">
        <v>404</v>
      </c>
      <c r="G62" s="77"/>
      <c r="H62" s="78" t="s">
        <v>603</v>
      </c>
      <c r="I62" s="84" t="s">
        <v>602</v>
      </c>
      <c r="J62" s="80">
        <v>71550</v>
      </c>
      <c r="K62" s="80" t="s">
        <v>348</v>
      </c>
      <c r="L62" s="129">
        <v>7</v>
      </c>
      <c r="M62" s="98" t="s">
        <v>404</v>
      </c>
    </row>
    <row r="63" spans="1:13" s="44" customFormat="1" ht="18.75" customHeight="1">
      <c r="A63" s="72" t="s">
        <v>604</v>
      </c>
      <c r="B63" s="83" t="s">
        <v>605</v>
      </c>
      <c r="C63" s="107">
        <v>70950</v>
      </c>
      <c r="D63" s="100" t="s">
        <v>348</v>
      </c>
      <c r="E63" s="101">
        <v>7</v>
      </c>
      <c r="F63" s="117" t="s">
        <v>404</v>
      </c>
      <c r="G63" s="77"/>
      <c r="H63" s="78" t="s">
        <v>606</v>
      </c>
      <c r="I63" s="84" t="s">
        <v>607</v>
      </c>
      <c r="J63" s="80">
        <v>71030</v>
      </c>
      <c r="K63" s="80" t="s">
        <v>348</v>
      </c>
      <c r="L63" s="129">
        <v>7</v>
      </c>
      <c r="M63" s="98" t="s">
        <v>404</v>
      </c>
    </row>
    <row r="64" spans="1:13" s="44" customFormat="1" ht="36" customHeight="1">
      <c r="A64" s="72" t="s">
        <v>608</v>
      </c>
      <c r="B64" s="83" t="s">
        <v>609</v>
      </c>
      <c r="C64" s="107">
        <v>69990</v>
      </c>
      <c r="D64" s="100" t="s">
        <v>348</v>
      </c>
      <c r="E64" s="101">
        <v>7</v>
      </c>
      <c r="F64" s="117" t="s">
        <v>404</v>
      </c>
      <c r="G64" s="77"/>
      <c r="H64" s="78" t="s">
        <v>610</v>
      </c>
      <c r="I64" s="84" t="s">
        <v>611</v>
      </c>
      <c r="J64" s="80">
        <v>70050</v>
      </c>
      <c r="K64" s="80" t="s">
        <v>348</v>
      </c>
      <c r="L64" s="129">
        <v>7</v>
      </c>
      <c r="M64" s="98" t="s">
        <v>404</v>
      </c>
    </row>
    <row r="65" spans="1:13" s="44" customFormat="1" ht="18.75" customHeight="1">
      <c r="A65" s="72" t="s">
        <v>612</v>
      </c>
      <c r="B65" s="83" t="s">
        <v>613</v>
      </c>
      <c r="C65" s="107">
        <v>69305</v>
      </c>
      <c r="D65" s="100" t="s">
        <v>348</v>
      </c>
      <c r="E65" s="101">
        <v>7</v>
      </c>
      <c r="F65" s="117" t="s">
        <v>404</v>
      </c>
      <c r="G65" s="77"/>
      <c r="H65" s="78" t="s">
        <v>614</v>
      </c>
      <c r="I65" s="84" t="s">
        <v>615</v>
      </c>
      <c r="J65" s="80">
        <v>69460</v>
      </c>
      <c r="K65" s="80" t="s">
        <v>348</v>
      </c>
      <c r="L65" s="129">
        <v>7</v>
      </c>
      <c r="M65" s="98" t="s">
        <v>404</v>
      </c>
    </row>
    <row r="66" spans="1:13" s="44" customFormat="1" ht="18.75" customHeight="1">
      <c r="A66" s="72" t="s">
        <v>616</v>
      </c>
      <c r="B66" s="83" t="s">
        <v>617</v>
      </c>
      <c r="C66" s="107">
        <v>68850</v>
      </c>
      <c r="D66" s="100" t="s">
        <v>348</v>
      </c>
      <c r="E66" s="101">
        <v>7</v>
      </c>
      <c r="F66" s="117" t="s">
        <v>404</v>
      </c>
      <c r="G66" s="77"/>
      <c r="H66" s="78" t="s">
        <v>618</v>
      </c>
      <c r="I66" s="84" t="s">
        <v>617</v>
      </c>
      <c r="J66" s="80">
        <v>68760</v>
      </c>
      <c r="K66" s="80" t="s">
        <v>348</v>
      </c>
      <c r="L66" s="129">
        <v>7</v>
      </c>
      <c r="M66" s="98" t="s">
        <v>404</v>
      </c>
    </row>
    <row r="67" spans="1:13" s="44" customFormat="1" ht="18.75" customHeight="1">
      <c r="A67" s="72" t="s">
        <v>619</v>
      </c>
      <c r="B67" s="83" t="s">
        <v>620</v>
      </c>
      <c r="C67" s="107">
        <v>67590</v>
      </c>
      <c r="D67" s="100" t="s">
        <v>348</v>
      </c>
      <c r="E67" s="101">
        <v>7</v>
      </c>
      <c r="F67" s="117" t="s">
        <v>404</v>
      </c>
      <c r="G67" s="77"/>
      <c r="H67" s="78" t="s">
        <v>621</v>
      </c>
      <c r="I67" s="84" t="s">
        <v>620</v>
      </c>
      <c r="J67" s="80">
        <v>67660</v>
      </c>
      <c r="K67" s="80" t="s">
        <v>348</v>
      </c>
      <c r="L67" s="129">
        <v>7</v>
      </c>
      <c r="M67" s="98" t="s">
        <v>404</v>
      </c>
    </row>
    <row r="68" spans="1:13" s="44" customFormat="1" ht="18.75" customHeight="1">
      <c r="A68" s="72" t="s">
        <v>622</v>
      </c>
      <c r="B68" s="83" t="s">
        <v>623</v>
      </c>
      <c r="C68" s="107">
        <v>66290</v>
      </c>
      <c r="D68" s="100" t="s">
        <v>348</v>
      </c>
      <c r="E68" s="101">
        <v>7</v>
      </c>
      <c r="F68" s="117" t="s">
        <v>404</v>
      </c>
      <c r="G68" s="77"/>
      <c r="H68" s="78" t="s">
        <v>624</v>
      </c>
      <c r="I68" s="84" t="s">
        <v>625</v>
      </c>
      <c r="J68" s="80">
        <v>66390</v>
      </c>
      <c r="K68" s="80" t="s">
        <v>348</v>
      </c>
      <c r="L68" s="129">
        <v>7</v>
      </c>
      <c r="M68" s="98" t="s">
        <v>404</v>
      </c>
    </row>
    <row r="69" spans="1:13" s="44" customFormat="1" ht="36" customHeight="1">
      <c r="A69" s="72" t="s">
        <v>626</v>
      </c>
      <c r="B69" s="83" t="s">
        <v>627</v>
      </c>
      <c r="C69" s="107">
        <v>40</v>
      </c>
      <c r="D69" s="100" t="s">
        <v>628</v>
      </c>
      <c r="E69" s="101">
        <v>7</v>
      </c>
      <c r="F69" s="117" t="s">
        <v>404</v>
      </c>
      <c r="G69" s="77"/>
      <c r="H69" s="78" t="s">
        <v>629</v>
      </c>
      <c r="I69" s="84" t="s">
        <v>630</v>
      </c>
      <c r="J69" s="80">
        <v>65400</v>
      </c>
      <c r="K69" s="80" t="s">
        <v>348</v>
      </c>
      <c r="L69" s="129">
        <v>7</v>
      </c>
      <c r="M69" s="98" t="s">
        <v>404</v>
      </c>
    </row>
    <row r="70" spans="1:13" s="44" customFormat="1" ht="21.75" customHeight="1">
      <c r="A70" s="485" t="s">
        <v>631</v>
      </c>
      <c r="B70" s="486"/>
      <c r="C70" s="486"/>
      <c r="D70" s="486"/>
      <c r="E70" s="486"/>
      <c r="F70" s="486"/>
      <c r="G70" s="486"/>
      <c r="H70" s="486"/>
      <c r="I70" s="486"/>
      <c r="J70" s="486"/>
      <c r="K70" s="486"/>
      <c r="L70" s="486"/>
      <c r="M70" s="487"/>
    </row>
    <row r="71" spans="1:13" s="44" customFormat="1" ht="18.75" customHeight="1">
      <c r="A71" s="72" t="s">
        <v>632</v>
      </c>
      <c r="B71" s="83" t="s">
        <v>633</v>
      </c>
      <c r="C71" s="107">
        <v>1280</v>
      </c>
      <c r="D71" s="100" t="s">
        <v>628</v>
      </c>
      <c r="E71" s="101">
        <v>7</v>
      </c>
      <c r="F71" s="117" t="s">
        <v>404</v>
      </c>
      <c r="G71" s="77"/>
      <c r="H71" s="78" t="s">
        <v>634</v>
      </c>
      <c r="I71" s="84" t="s">
        <v>633</v>
      </c>
      <c r="J71" s="80">
        <v>1060</v>
      </c>
      <c r="K71" s="80" t="s">
        <v>628</v>
      </c>
      <c r="L71" s="129">
        <v>7</v>
      </c>
      <c r="M71" s="98" t="s">
        <v>404</v>
      </c>
    </row>
    <row r="72" spans="1:13" s="44" customFormat="1" ht="18.75" customHeight="1">
      <c r="A72" s="72" t="s">
        <v>635</v>
      </c>
      <c r="B72" s="83" t="s">
        <v>636</v>
      </c>
      <c r="C72" s="107">
        <v>2050</v>
      </c>
      <c r="D72" s="100" t="s">
        <v>628</v>
      </c>
      <c r="E72" s="101">
        <v>7</v>
      </c>
      <c r="F72" s="117" t="s">
        <v>404</v>
      </c>
      <c r="G72" s="77"/>
      <c r="H72" s="78" t="s">
        <v>637</v>
      </c>
      <c r="I72" s="84" t="s">
        <v>636</v>
      </c>
      <c r="J72" s="80">
        <v>1990</v>
      </c>
      <c r="K72" s="80" t="s">
        <v>628</v>
      </c>
      <c r="L72" s="129">
        <v>7</v>
      </c>
      <c r="M72" s="98" t="s">
        <v>404</v>
      </c>
    </row>
    <row r="73" spans="1:13" s="44" customFormat="1" ht="18.75" customHeight="1">
      <c r="A73" s="72" t="s">
        <v>638</v>
      </c>
      <c r="B73" s="83" t="s">
        <v>639</v>
      </c>
      <c r="C73" s="107">
        <v>3020</v>
      </c>
      <c r="D73" s="100" t="s">
        <v>628</v>
      </c>
      <c r="E73" s="101">
        <v>7</v>
      </c>
      <c r="F73" s="117" t="s">
        <v>404</v>
      </c>
      <c r="G73" s="77"/>
      <c r="H73" s="78" t="s">
        <v>640</v>
      </c>
      <c r="I73" s="84" t="s">
        <v>641</v>
      </c>
      <c r="J73" s="80">
        <v>2910</v>
      </c>
      <c r="K73" s="80" t="s">
        <v>628</v>
      </c>
      <c r="L73" s="129">
        <v>7</v>
      </c>
      <c r="M73" s="98" t="s">
        <v>404</v>
      </c>
    </row>
    <row r="74" spans="1:13" s="44" customFormat="1" ht="36" customHeight="1">
      <c r="A74" s="72" t="s">
        <v>642</v>
      </c>
      <c r="B74" s="83" t="s">
        <v>643</v>
      </c>
      <c r="C74" s="107">
        <v>3745</v>
      </c>
      <c r="D74" s="100" t="s">
        <v>628</v>
      </c>
      <c r="E74" s="101">
        <v>7</v>
      </c>
      <c r="F74" s="117" t="s">
        <v>404</v>
      </c>
      <c r="G74" s="77"/>
      <c r="H74" s="78" t="s">
        <v>644</v>
      </c>
      <c r="I74" s="84" t="s">
        <v>645</v>
      </c>
      <c r="J74" s="80">
        <v>3740</v>
      </c>
      <c r="K74" s="80" t="s">
        <v>628</v>
      </c>
      <c r="L74" s="129">
        <v>7</v>
      </c>
      <c r="M74" s="98" t="s">
        <v>404</v>
      </c>
    </row>
    <row r="75" spans="1:13" s="44" customFormat="1" ht="18.75" customHeight="1">
      <c r="A75" s="72" t="s">
        <v>646</v>
      </c>
      <c r="B75" s="83" t="s">
        <v>647</v>
      </c>
      <c r="C75" s="107">
        <v>4300</v>
      </c>
      <c r="D75" s="100" t="s">
        <v>628</v>
      </c>
      <c r="E75" s="101">
        <v>7</v>
      </c>
      <c r="F75" s="117" t="s">
        <v>404</v>
      </c>
      <c r="G75" s="77"/>
      <c r="H75" s="78" t="s">
        <v>648</v>
      </c>
      <c r="I75" s="84" t="s">
        <v>647</v>
      </c>
      <c r="J75" s="80">
        <v>4440</v>
      </c>
      <c r="K75" s="80" t="s">
        <v>628</v>
      </c>
      <c r="L75" s="129">
        <v>7</v>
      </c>
      <c r="M75" s="98" t="s">
        <v>404</v>
      </c>
    </row>
    <row r="76" spans="1:13" s="44" customFormat="1" ht="36" customHeight="1">
      <c r="A76" s="72" t="s">
        <v>649</v>
      </c>
      <c r="B76" s="83" t="s">
        <v>650</v>
      </c>
      <c r="C76" s="107">
        <v>5700</v>
      </c>
      <c r="D76" s="100" t="s">
        <v>628</v>
      </c>
      <c r="E76" s="101">
        <v>7</v>
      </c>
      <c r="F76" s="117" t="s">
        <v>404</v>
      </c>
      <c r="G76" s="77"/>
      <c r="H76" s="78" t="s">
        <v>651</v>
      </c>
      <c r="I76" s="84" t="s">
        <v>652</v>
      </c>
      <c r="J76" s="80">
        <v>5840</v>
      </c>
      <c r="K76" s="80" t="s">
        <v>628</v>
      </c>
      <c r="L76" s="129">
        <v>7</v>
      </c>
      <c r="M76" s="98" t="s">
        <v>404</v>
      </c>
    </row>
    <row r="77" spans="1:13" s="44" customFormat="1" ht="18.75" customHeight="1">
      <c r="A77" s="72" t="s">
        <v>653</v>
      </c>
      <c r="B77" s="83" t="s">
        <v>654</v>
      </c>
      <c r="C77" s="107">
        <v>6500</v>
      </c>
      <c r="D77" s="100" t="s">
        <v>628</v>
      </c>
      <c r="E77" s="101">
        <v>7</v>
      </c>
      <c r="F77" s="117" t="s">
        <v>404</v>
      </c>
      <c r="G77" s="77"/>
      <c r="H77" s="78" t="s">
        <v>655</v>
      </c>
      <c r="I77" s="84" t="s">
        <v>654</v>
      </c>
      <c r="J77" s="80">
        <v>6400</v>
      </c>
      <c r="K77" s="80" t="s">
        <v>628</v>
      </c>
      <c r="L77" s="129">
        <v>7</v>
      </c>
      <c r="M77" s="98" t="s">
        <v>404</v>
      </c>
    </row>
    <row r="78" spans="1:13" s="44" customFormat="1" ht="36" customHeight="1">
      <c r="A78" s="72" t="s">
        <v>656</v>
      </c>
      <c r="B78" s="83" t="s">
        <v>657</v>
      </c>
      <c r="C78" s="107">
        <v>7660</v>
      </c>
      <c r="D78" s="100" t="s">
        <v>628</v>
      </c>
      <c r="E78" s="101">
        <v>7</v>
      </c>
      <c r="F78" s="117" t="s">
        <v>404</v>
      </c>
      <c r="G78" s="77"/>
      <c r="H78" s="78" t="s">
        <v>658</v>
      </c>
      <c r="I78" s="84" t="s">
        <v>659</v>
      </c>
      <c r="J78" s="80">
        <v>7500</v>
      </c>
      <c r="K78" s="80" t="s">
        <v>628</v>
      </c>
      <c r="L78" s="129">
        <v>7</v>
      </c>
      <c r="M78" s="98" t="s">
        <v>404</v>
      </c>
    </row>
    <row r="79" spans="1:13" s="44" customFormat="1" ht="18.75" customHeight="1">
      <c r="A79" s="72" t="s">
        <v>660</v>
      </c>
      <c r="B79" s="83" t="s">
        <v>661</v>
      </c>
      <c r="C79" s="107">
        <v>8780</v>
      </c>
      <c r="D79" s="100" t="s">
        <v>628</v>
      </c>
      <c r="E79" s="101">
        <v>7</v>
      </c>
      <c r="F79" s="117" t="s">
        <v>404</v>
      </c>
      <c r="G79" s="77"/>
      <c r="H79" s="78" t="s">
        <v>662</v>
      </c>
      <c r="I79" s="84" t="s">
        <v>661</v>
      </c>
      <c r="J79" s="80">
        <v>8700</v>
      </c>
      <c r="K79" s="80" t="s">
        <v>628</v>
      </c>
      <c r="L79" s="129">
        <v>7</v>
      </c>
      <c r="M79" s="98" t="s">
        <v>404</v>
      </c>
    </row>
    <row r="80" spans="1:13" s="44" customFormat="1" ht="18.75" customHeight="1">
      <c r="A80" s="72" t="s">
        <v>663</v>
      </c>
      <c r="B80" s="83" t="s">
        <v>664</v>
      </c>
      <c r="C80" s="107">
        <v>9480</v>
      </c>
      <c r="D80" s="100" t="s">
        <v>628</v>
      </c>
      <c r="E80" s="101">
        <v>7</v>
      </c>
      <c r="F80" s="117" t="s">
        <v>404</v>
      </c>
      <c r="G80" s="77"/>
      <c r="H80" s="78" t="s">
        <v>665</v>
      </c>
      <c r="I80" s="84" t="s">
        <v>666</v>
      </c>
      <c r="J80" s="80">
        <v>9530</v>
      </c>
      <c r="K80" s="80" t="s">
        <v>628</v>
      </c>
      <c r="L80" s="81">
        <v>7</v>
      </c>
      <c r="M80" s="130" t="s">
        <v>404</v>
      </c>
    </row>
    <row r="81" spans="1:15" s="44" customFormat="1" ht="18.75" customHeight="1">
      <c r="A81" s="72" t="s">
        <v>667</v>
      </c>
      <c r="B81" s="83" t="s">
        <v>668</v>
      </c>
      <c r="C81" s="107">
        <v>9990</v>
      </c>
      <c r="D81" s="100" t="s">
        <v>628</v>
      </c>
      <c r="E81" s="101">
        <v>7</v>
      </c>
      <c r="F81" s="117" t="s">
        <v>404</v>
      </c>
      <c r="G81" s="77"/>
      <c r="H81" s="78" t="s">
        <v>669</v>
      </c>
      <c r="I81" s="84" t="s">
        <v>670</v>
      </c>
      <c r="J81" s="131">
        <v>10020</v>
      </c>
      <c r="K81" s="80" t="s">
        <v>628</v>
      </c>
      <c r="L81" s="81">
        <v>7</v>
      </c>
      <c r="M81" s="130" t="s">
        <v>404</v>
      </c>
    </row>
    <row r="82" spans="1:15" s="44" customFormat="1" ht="18.75" customHeight="1">
      <c r="A82" s="72" t="s">
        <v>671</v>
      </c>
      <c r="B82" s="83" t="s">
        <v>672</v>
      </c>
      <c r="C82" s="107"/>
      <c r="D82" s="100" t="s">
        <v>673</v>
      </c>
      <c r="E82" s="101">
        <v>7</v>
      </c>
      <c r="F82" s="117" t="s">
        <v>404</v>
      </c>
      <c r="G82" s="77"/>
      <c r="H82" s="78" t="s">
        <v>674</v>
      </c>
      <c r="I82" s="84" t="s">
        <v>675</v>
      </c>
      <c r="J82" s="131"/>
      <c r="K82" s="80" t="s">
        <v>673</v>
      </c>
      <c r="L82" s="81">
        <v>7</v>
      </c>
      <c r="M82" s="130" t="s">
        <v>404</v>
      </c>
    </row>
    <row r="83" spans="1:15" s="44" customFormat="1" ht="18.75" customHeight="1">
      <c r="A83" s="72" t="s">
        <v>676</v>
      </c>
      <c r="B83" s="83" t="s">
        <v>677</v>
      </c>
      <c r="C83" s="107"/>
      <c r="D83" s="100" t="s">
        <v>673</v>
      </c>
      <c r="E83" s="101">
        <v>7</v>
      </c>
      <c r="F83" s="117" t="s">
        <v>404</v>
      </c>
      <c r="G83" s="77"/>
      <c r="H83" s="78" t="s">
        <v>678</v>
      </c>
      <c r="I83" s="84" t="s">
        <v>679</v>
      </c>
      <c r="J83" s="131"/>
      <c r="K83" s="80" t="s">
        <v>673</v>
      </c>
      <c r="L83" s="81">
        <v>7</v>
      </c>
      <c r="M83" s="130" t="s">
        <v>404</v>
      </c>
    </row>
    <row r="84" spans="1:15" s="8" customFormat="1" ht="19.5" customHeight="1" thickBot="1">
      <c r="A84" s="132" t="s">
        <v>680</v>
      </c>
      <c r="B84" s="133" t="s">
        <v>681</v>
      </c>
      <c r="C84" s="134"/>
      <c r="D84" s="135" t="s">
        <v>673</v>
      </c>
      <c r="E84" s="136">
        <v>7</v>
      </c>
      <c r="F84" s="137"/>
      <c r="G84" s="138"/>
      <c r="H84" s="139" t="s">
        <v>682</v>
      </c>
      <c r="I84" s="140" t="s">
        <v>681</v>
      </c>
      <c r="J84" s="141"/>
      <c r="K84" s="142" t="s">
        <v>673</v>
      </c>
      <c r="L84" s="143">
        <v>7</v>
      </c>
      <c r="M84" s="144"/>
    </row>
    <row r="85" spans="1:15" s="44" customFormat="1" ht="19.5" customHeight="1" thickTop="1">
      <c r="A85" s="145" t="s">
        <v>683</v>
      </c>
      <c r="B85" s="145"/>
      <c r="C85" s="145"/>
      <c r="D85" s="145"/>
      <c r="E85" s="145"/>
      <c r="F85" s="145"/>
      <c r="G85" s="145"/>
      <c r="H85" s="145"/>
    </row>
    <row r="86" spans="1:15" ht="19.5" customHeight="1">
      <c r="A86" s="145" t="s">
        <v>684</v>
      </c>
      <c r="B86" s="145"/>
      <c r="C86" s="145"/>
      <c r="D86" s="145"/>
      <c r="E86" s="145"/>
      <c r="F86" s="145"/>
      <c r="G86" s="145"/>
      <c r="H86" s="145"/>
      <c r="I86" s="44"/>
      <c r="J86" s="44"/>
      <c r="K86" s="44"/>
      <c r="L86" s="44"/>
      <c r="M86" s="44"/>
      <c r="N86" s="44"/>
      <c r="O86" s="44"/>
    </row>
    <row r="87" spans="1:15" ht="19.5" customHeight="1">
      <c r="A87" s="145"/>
      <c r="B87" s="145"/>
      <c r="C87" s="145"/>
      <c r="D87" s="145"/>
      <c r="E87" s="145"/>
      <c r="F87" s="145"/>
      <c r="G87" s="145"/>
      <c r="H87" s="145"/>
      <c r="I87" s="44"/>
      <c r="J87" s="44"/>
      <c r="K87" s="44"/>
      <c r="L87" s="44"/>
      <c r="M87" s="44"/>
      <c r="N87" s="44"/>
      <c r="O87" s="44"/>
    </row>
    <row r="88" spans="1:15" ht="19.5" customHeight="1">
      <c r="A88" s="145"/>
      <c r="B88" s="145"/>
      <c r="C88" s="145"/>
      <c r="D88" s="145"/>
      <c r="E88" s="145"/>
      <c r="F88" s="145"/>
      <c r="G88" s="145"/>
      <c r="H88" s="145"/>
    </row>
    <row r="89" spans="1:15" ht="19.5" customHeight="1">
      <c r="A89" s="145"/>
      <c r="B89" s="145"/>
      <c r="C89" s="145"/>
      <c r="D89" s="145"/>
      <c r="E89" s="145"/>
      <c r="F89" s="145"/>
      <c r="G89" s="145"/>
      <c r="H89" s="145"/>
    </row>
    <row r="90" spans="1:15" ht="19.5" customHeight="1">
      <c r="A90" s="145"/>
      <c r="B90" s="145"/>
      <c r="C90" s="145"/>
      <c r="D90" s="145"/>
      <c r="E90" s="145"/>
      <c r="F90" s="145"/>
      <c r="G90" s="145"/>
      <c r="H90" s="145"/>
    </row>
  </sheetData>
  <mergeCells count="19"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H3:H4"/>
    <mergeCell ref="A36:M36"/>
    <mergeCell ref="A54:M54"/>
    <mergeCell ref="A70:M70"/>
    <mergeCell ref="I3:I4"/>
    <mergeCell ref="J3:J4"/>
    <mergeCell ref="K3:K4"/>
    <mergeCell ref="L3:L4"/>
    <mergeCell ref="M3:M4"/>
    <mergeCell ref="A5:M5"/>
  </mergeCells>
  <pageMargins left="0.8" right="0.5" top="0.75" bottom="0.5" header="0" footer="0"/>
  <pageSetup paperSize="8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125"/>
  <sheetViews>
    <sheetView topLeftCell="A106" workbookViewId="0">
      <selection activeCell="M124" sqref="M124"/>
    </sheetView>
  </sheetViews>
  <sheetFormatPr defaultColWidth="9.125" defaultRowHeight="18.75"/>
  <cols>
    <col min="1" max="1" width="10.375" style="245" customWidth="1"/>
    <col min="2" max="2" width="40.625" style="303" customWidth="1"/>
    <col min="3" max="3" width="11.375" style="245" customWidth="1"/>
    <col min="4" max="4" width="10.75" style="245" customWidth="1"/>
    <col min="5" max="5" width="14.75" style="245" customWidth="1"/>
    <col min="6" max="6" width="11.375" style="245" customWidth="1"/>
    <col min="7" max="7" width="1.75" style="245" customWidth="1"/>
    <col min="8" max="8" width="10.375" style="245" customWidth="1"/>
    <col min="9" max="9" width="39.875" style="304" customWidth="1"/>
    <col min="10" max="10" width="11.375" style="245" customWidth="1"/>
    <col min="11" max="11" width="10.375" style="245" customWidth="1"/>
    <col min="12" max="12" width="14.625" style="245" customWidth="1"/>
    <col min="13" max="13" width="10.875" style="245" customWidth="1"/>
    <col min="14" max="16384" width="9.125" style="245"/>
  </cols>
  <sheetData>
    <row r="1" spans="1:13" ht="32.25" customHeight="1" thickBot="1">
      <c r="A1" s="500" t="s">
        <v>1031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 ht="19.5" thickTop="1">
      <c r="A2" s="501" t="s">
        <v>685</v>
      </c>
      <c r="B2" s="502"/>
      <c r="C2" s="502"/>
      <c r="D2" s="502"/>
      <c r="E2" s="502"/>
      <c r="F2" s="502"/>
      <c r="G2" s="246"/>
      <c r="H2" s="502" t="s">
        <v>686</v>
      </c>
      <c r="I2" s="502"/>
      <c r="J2" s="502"/>
      <c r="K2" s="502"/>
      <c r="L2" s="502"/>
      <c r="M2" s="503"/>
    </row>
    <row r="3" spans="1:13" ht="76.5" customHeight="1">
      <c r="A3" s="240" t="s">
        <v>3</v>
      </c>
      <c r="B3" s="241" t="s">
        <v>4</v>
      </c>
      <c r="C3" s="241" t="s">
        <v>5</v>
      </c>
      <c r="D3" s="241" t="s">
        <v>6</v>
      </c>
      <c r="E3" s="241" t="s">
        <v>687</v>
      </c>
      <c r="F3" s="241" t="s">
        <v>8</v>
      </c>
      <c r="G3" s="241"/>
      <c r="H3" s="241" t="s">
        <v>3</v>
      </c>
      <c r="I3" s="241" t="s">
        <v>4</v>
      </c>
      <c r="J3" s="241" t="s">
        <v>5</v>
      </c>
      <c r="K3" s="241" t="s">
        <v>6</v>
      </c>
      <c r="L3" s="241" t="s">
        <v>687</v>
      </c>
      <c r="M3" s="242" t="s">
        <v>8</v>
      </c>
    </row>
    <row r="4" spans="1:13" ht="20.100000000000001" customHeight="1">
      <c r="A4" s="247"/>
      <c r="B4" s="482" t="s">
        <v>688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99"/>
    </row>
    <row r="5" spans="1:13" ht="18.600000000000001" customHeight="1">
      <c r="A5" s="248" t="s">
        <v>1032</v>
      </c>
      <c r="B5" s="249" t="s">
        <v>402</v>
      </c>
      <c r="C5" s="250">
        <v>54100</v>
      </c>
      <c r="D5" s="251" t="s">
        <v>12</v>
      </c>
      <c r="E5" s="252" t="s">
        <v>403</v>
      </c>
      <c r="F5" s="253" t="s">
        <v>270</v>
      </c>
      <c r="G5" s="254"/>
      <c r="H5" s="255" t="s">
        <v>1033</v>
      </c>
      <c r="I5" s="256" t="s">
        <v>402</v>
      </c>
      <c r="J5" s="250">
        <v>54100</v>
      </c>
      <c r="K5" s="251" t="s">
        <v>12</v>
      </c>
      <c r="L5" s="252" t="s">
        <v>403</v>
      </c>
      <c r="M5" s="257" t="s">
        <v>270</v>
      </c>
    </row>
    <row r="6" spans="1:13" ht="18.600000000000001" customHeight="1">
      <c r="A6" s="258" t="s">
        <v>1034</v>
      </c>
      <c r="B6" s="259" t="s">
        <v>11</v>
      </c>
      <c r="C6" s="260">
        <v>54400</v>
      </c>
      <c r="D6" s="261" t="s">
        <v>12</v>
      </c>
      <c r="E6" s="262" t="s">
        <v>13</v>
      </c>
      <c r="F6" s="263" t="s">
        <v>270</v>
      </c>
      <c r="G6" s="264"/>
      <c r="H6" s="265" t="s">
        <v>1035</v>
      </c>
      <c r="I6" s="266" t="s">
        <v>1036</v>
      </c>
      <c r="J6" s="260">
        <v>54400</v>
      </c>
      <c r="K6" s="261" t="s">
        <v>12</v>
      </c>
      <c r="L6" s="267" t="s">
        <v>16</v>
      </c>
      <c r="M6" s="268" t="s">
        <v>270</v>
      </c>
    </row>
    <row r="7" spans="1:13" ht="18.600000000000001" customHeight="1">
      <c r="A7" s="258" t="s">
        <v>1037</v>
      </c>
      <c r="B7" s="259" t="s">
        <v>18</v>
      </c>
      <c r="C7" s="260">
        <v>54880</v>
      </c>
      <c r="D7" s="261" t="s">
        <v>12</v>
      </c>
      <c r="E7" s="262" t="s">
        <v>16</v>
      </c>
      <c r="F7" s="263" t="s">
        <v>24</v>
      </c>
      <c r="G7" s="264"/>
      <c r="H7" s="265" t="s">
        <v>1038</v>
      </c>
      <c r="I7" s="266" t="s">
        <v>21</v>
      </c>
      <c r="J7" s="260">
        <v>54950</v>
      </c>
      <c r="K7" s="261" t="s">
        <v>12</v>
      </c>
      <c r="L7" s="267" t="s">
        <v>16</v>
      </c>
      <c r="M7" s="268" t="s">
        <v>24</v>
      </c>
    </row>
    <row r="8" spans="1:13" ht="18.600000000000001" customHeight="1">
      <c r="A8" s="258" t="s">
        <v>1039</v>
      </c>
      <c r="B8" s="259" t="s">
        <v>23</v>
      </c>
      <c r="C8" s="260">
        <v>55260</v>
      </c>
      <c r="D8" s="261" t="s">
        <v>12</v>
      </c>
      <c r="E8" s="262" t="s">
        <v>16</v>
      </c>
      <c r="F8" s="263" t="s">
        <v>24</v>
      </c>
      <c r="G8" s="264"/>
      <c r="H8" s="265" t="s">
        <v>1040</v>
      </c>
      <c r="I8" s="266" t="s">
        <v>26</v>
      </c>
      <c r="J8" s="260">
        <v>55300</v>
      </c>
      <c r="K8" s="261" t="s">
        <v>12</v>
      </c>
      <c r="L8" s="267" t="s">
        <v>16</v>
      </c>
      <c r="M8" s="268" t="s">
        <v>24</v>
      </c>
    </row>
    <row r="9" spans="1:13" ht="18.600000000000001" customHeight="1">
      <c r="A9" s="258" t="s">
        <v>1041</v>
      </c>
      <c r="B9" s="259" t="s">
        <v>28</v>
      </c>
      <c r="C9" s="260">
        <v>55625</v>
      </c>
      <c r="D9" s="261" t="s">
        <v>12</v>
      </c>
      <c r="E9" s="262" t="s">
        <v>16</v>
      </c>
      <c r="F9" s="263" t="s">
        <v>24</v>
      </c>
      <c r="G9" s="264"/>
      <c r="H9" s="265" t="s">
        <v>1042</v>
      </c>
      <c r="I9" s="266" t="s">
        <v>30</v>
      </c>
      <c r="J9" s="260">
        <v>55580</v>
      </c>
      <c r="K9" s="261" t="s">
        <v>12</v>
      </c>
      <c r="L9" s="267" t="s">
        <v>16</v>
      </c>
      <c r="M9" s="268" t="s">
        <v>24</v>
      </c>
    </row>
    <row r="10" spans="1:13" ht="18.600000000000001" customHeight="1">
      <c r="A10" s="258" t="s">
        <v>1043</v>
      </c>
      <c r="B10" s="259" t="s">
        <v>32</v>
      </c>
      <c r="C10" s="260">
        <v>56160</v>
      </c>
      <c r="D10" s="261" t="s">
        <v>12</v>
      </c>
      <c r="E10" s="267" t="s">
        <v>13</v>
      </c>
      <c r="F10" s="263" t="s">
        <v>24</v>
      </c>
      <c r="G10" s="264"/>
      <c r="H10" s="265" t="s">
        <v>1044</v>
      </c>
      <c r="I10" s="266" t="s">
        <v>34</v>
      </c>
      <c r="J10" s="260">
        <v>56190</v>
      </c>
      <c r="K10" s="261" t="s">
        <v>12</v>
      </c>
      <c r="L10" s="267" t="s">
        <v>13</v>
      </c>
      <c r="M10" s="268" t="s">
        <v>24</v>
      </c>
    </row>
    <row r="11" spans="1:13" ht="18.600000000000001" customHeight="1">
      <c r="A11" s="258" t="s">
        <v>1045</v>
      </c>
      <c r="B11" s="259" t="s">
        <v>36</v>
      </c>
      <c r="C11" s="260">
        <v>56600</v>
      </c>
      <c r="D11" s="261" t="s">
        <v>12</v>
      </c>
      <c r="E11" s="267" t="s">
        <v>13</v>
      </c>
      <c r="F11" s="263" t="s">
        <v>24</v>
      </c>
      <c r="G11" s="264"/>
      <c r="H11" s="265" t="s">
        <v>1046</v>
      </c>
      <c r="I11" s="266" t="s">
        <v>38</v>
      </c>
      <c r="J11" s="260">
        <v>56600</v>
      </c>
      <c r="K11" s="261" t="s">
        <v>12</v>
      </c>
      <c r="L11" s="267" t="s">
        <v>13</v>
      </c>
      <c r="M11" s="268" t="s">
        <v>24</v>
      </c>
    </row>
    <row r="12" spans="1:13" ht="18.600000000000001" customHeight="1">
      <c r="A12" s="258" t="s">
        <v>1047</v>
      </c>
      <c r="B12" s="259" t="s">
        <v>40</v>
      </c>
      <c r="C12" s="260">
        <v>57140</v>
      </c>
      <c r="D12" s="261" t="s">
        <v>12</v>
      </c>
      <c r="E12" s="267" t="s">
        <v>13</v>
      </c>
      <c r="F12" s="263" t="s">
        <v>24</v>
      </c>
      <c r="G12" s="264"/>
      <c r="H12" s="265" t="s">
        <v>1048</v>
      </c>
      <c r="I12" s="266" t="s">
        <v>42</v>
      </c>
      <c r="J12" s="260">
        <v>57050</v>
      </c>
      <c r="K12" s="261" t="s">
        <v>12</v>
      </c>
      <c r="L12" s="267" t="s">
        <v>13</v>
      </c>
      <c r="M12" s="268" t="s">
        <v>24</v>
      </c>
    </row>
    <row r="13" spans="1:13" ht="18.600000000000001" customHeight="1">
      <c r="A13" s="258" t="s">
        <v>1049</v>
      </c>
      <c r="B13" s="259" t="s">
        <v>44</v>
      </c>
      <c r="C13" s="260">
        <v>57780</v>
      </c>
      <c r="D13" s="261" t="s">
        <v>12</v>
      </c>
      <c r="E13" s="267" t="s">
        <v>13</v>
      </c>
      <c r="F13" s="263" t="s">
        <v>24</v>
      </c>
      <c r="G13" s="264"/>
      <c r="H13" s="265" t="s">
        <v>1050</v>
      </c>
      <c r="I13" s="266" t="s">
        <v>46</v>
      </c>
      <c r="J13" s="260">
        <v>57740</v>
      </c>
      <c r="K13" s="261" t="s">
        <v>12</v>
      </c>
      <c r="L13" s="267" t="s">
        <v>13</v>
      </c>
      <c r="M13" s="268" t="s">
        <v>24</v>
      </c>
    </row>
    <row r="14" spans="1:13" ht="18.600000000000001" customHeight="1">
      <c r="A14" s="258" t="s">
        <v>1051</v>
      </c>
      <c r="B14" s="259" t="s">
        <v>48</v>
      </c>
      <c r="C14" s="260">
        <v>58280</v>
      </c>
      <c r="D14" s="261" t="s">
        <v>12</v>
      </c>
      <c r="E14" s="267" t="s">
        <v>13</v>
      </c>
      <c r="F14" s="263" t="s">
        <v>24</v>
      </c>
      <c r="G14" s="264"/>
      <c r="H14" s="265" t="s">
        <v>1052</v>
      </c>
      <c r="I14" s="266" t="s">
        <v>50</v>
      </c>
      <c r="J14" s="260">
        <v>58240</v>
      </c>
      <c r="K14" s="261" t="s">
        <v>12</v>
      </c>
      <c r="L14" s="267" t="s">
        <v>13</v>
      </c>
      <c r="M14" s="268" t="s">
        <v>24</v>
      </c>
    </row>
    <row r="15" spans="1:13" ht="18.600000000000001" customHeight="1">
      <c r="A15" s="258" t="s">
        <v>1053</v>
      </c>
      <c r="B15" s="259" t="s">
        <v>52</v>
      </c>
      <c r="C15" s="260">
        <v>58610</v>
      </c>
      <c r="D15" s="261" t="s">
        <v>12</v>
      </c>
      <c r="E15" s="262" t="s">
        <v>16</v>
      </c>
      <c r="F15" s="263" t="s">
        <v>24</v>
      </c>
      <c r="G15" s="264"/>
      <c r="H15" s="265" t="s">
        <v>1054</v>
      </c>
      <c r="I15" s="266" t="s">
        <v>54</v>
      </c>
      <c r="J15" s="260">
        <v>58800</v>
      </c>
      <c r="K15" s="261" t="s">
        <v>12</v>
      </c>
      <c r="L15" s="262" t="s">
        <v>16</v>
      </c>
      <c r="M15" s="268" t="s">
        <v>24</v>
      </c>
    </row>
    <row r="16" spans="1:13" ht="36.75" customHeight="1">
      <c r="A16" s="258" t="s">
        <v>1055</v>
      </c>
      <c r="B16" s="259" t="s">
        <v>56</v>
      </c>
      <c r="C16" s="260">
        <v>59040</v>
      </c>
      <c r="D16" s="261" t="s">
        <v>12</v>
      </c>
      <c r="E16" s="262" t="s">
        <v>16</v>
      </c>
      <c r="F16" s="263" t="s">
        <v>24</v>
      </c>
      <c r="G16" s="264"/>
      <c r="H16" s="265" t="s">
        <v>1056</v>
      </c>
      <c r="I16" s="266" t="s">
        <v>1057</v>
      </c>
      <c r="J16" s="260">
        <v>59020</v>
      </c>
      <c r="K16" s="261" t="s">
        <v>12</v>
      </c>
      <c r="L16" s="262" t="s">
        <v>16</v>
      </c>
      <c r="M16" s="268" t="s">
        <v>24</v>
      </c>
    </row>
    <row r="17" spans="1:13" ht="18.600000000000001" customHeight="1">
      <c r="A17" s="258" t="s">
        <v>1058</v>
      </c>
      <c r="B17" s="259" t="s">
        <v>60</v>
      </c>
      <c r="C17" s="260">
        <v>59390</v>
      </c>
      <c r="D17" s="261" t="s">
        <v>12</v>
      </c>
      <c r="E17" s="262" t="s">
        <v>16</v>
      </c>
      <c r="F17" s="263" t="s">
        <v>24</v>
      </c>
      <c r="G17" s="264"/>
      <c r="H17" s="265" t="s">
        <v>1059</v>
      </c>
      <c r="I17" s="266" t="s">
        <v>62</v>
      </c>
      <c r="J17" s="260">
        <v>59600</v>
      </c>
      <c r="K17" s="261" t="s">
        <v>12</v>
      </c>
      <c r="L17" s="262" t="s">
        <v>16</v>
      </c>
      <c r="M17" s="268" t="s">
        <v>24</v>
      </c>
    </row>
    <row r="18" spans="1:13" ht="33" customHeight="1">
      <c r="A18" s="258" t="s">
        <v>1060</v>
      </c>
      <c r="B18" s="259" t="s">
        <v>478</v>
      </c>
      <c r="C18" s="260"/>
      <c r="D18" s="261" t="s">
        <v>460</v>
      </c>
      <c r="E18" s="262">
        <v>7.18</v>
      </c>
      <c r="F18" s="263" t="s">
        <v>270</v>
      </c>
      <c r="G18" s="264"/>
      <c r="H18" s="265" t="s">
        <v>1061</v>
      </c>
      <c r="I18" s="266" t="s">
        <v>476</v>
      </c>
      <c r="J18" s="261"/>
      <c r="K18" s="261" t="s">
        <v>1062</v>
      </c>
      <c r="L18" s="262">
        <v>7.18</v>
      </c>
      <c r="M18" s="268" t="s">
        <v>270</v>
      </c>
    </row>
    <row r="19" spans="1:13" ht="36" customHeight="1">
      <c r="A19" s="258" t="s">
        <v>1063</v>
      </c>
      <c r="B19" s="259" t="s">
        <v>474</v>
      </c>
      <c r="C19" s="260"/>
      <c r="D19" s="261" t="s">
        <v>460</v>
      </c>
      <c r="E19" s="262">
        <v>7.18</v>
      </c>
      <c r="F19" s="263" t="s">
        <v>270</v>
      </c>
      <c r="G19" s="264"/>
      <c r="H19" s="265" t="s">
        <v>1064</v>
      </c>
      <c r="I19" s="266" t="s">
        <v>472</v>
      </c>
      <c r="J19" s="261"/>
      <c r="K19" s="261" t="s">
        <v>1062</v>
      </c>
      <c r="L19" s="262">
        <v>7.18</v>
      </c>
      <c r="M19" s="268" t="s">
        <v>270</v>
      </c>
    </row>
    <row r="20" spans="1:13" ht="18.600000000000001" customHeight="1">
      <c r="A20" s="258" t="s">
        <v>1065</v>
      </c>
      <c r="B20" s="259" t="s">
        <v>928</v>
      </c>
      <c r="C20" s="260"/>
      <c r="D20" s="261" t="s">
        <v>929</v>
      </c>
      <c r="E20" s="262">
        <v>18</v>
      </c>
      <c r="F20" s="263" t="s">
        <v>404</v>
      </c>
      <c r="G20" s="264"/>
      <c r="H20" s="265" t="s">
        <v>1066</v>
      </c>
      <c r="I20" s="266" t="s">
        <v>928</v>
      </c>
      <c r="J20" s="260"/>
      <c r="K20" s="261" t="s">
        <v>929</v>
      </c>
      <c r="L20" s="262">
        <v>18</v>
      </c>
      <c r="M20" s="268" t="s">
        <v>404</v>
      </c>
    </row>
    <row r="21" spans="1:13" ht="18.600000000000001" customHeight="1">
      <c r="A21" s="258" t="s">
        <v>1067</v>
      </c>
      <c r="B21" s="259" t="s">
        <v>935</v>
      </c>
      <c r="C21" s="260"/>
      <c r="D21" s="261" t="s">
        <v>929</v>
      </c>
      <c r="E21" s="262">
        <v>18</v>
      </c>
      <c r="F21" s="263" t="s">
        <v>404</v>
      </c>
      <c r="G21" s="264"/>
      <c r="H21" s="265" t="s">
        <v>1068</v>
      </c>
      <c r="I21" s="266" t="s">
        <v>935</v>
      </c>
      <c r="J21" s="260"/>
      <c r="K21" s="261" t="s">
        <v>929</v>
      </c>
      <c r="L21" s="262">
        <v>18</v>
      </c>
      <c r="M21" s="268" t="s">
        <v>404</v>
      </c>
    </row>
    <row r="22" spans="1:13" ht="18.600000000000001" customHeight="1">
      <c r="A22" s="258" t="s">
        <v>1069</v>
      </c>
      <c r="B22" s="259" t="s">
        <v>937</v>
      </c>
      <c r="C22" s="260"/>
      <c r="D22" s="261" t="s">
        <v>929</v>
      </c>
      <c r="E22" s="262">
        <v>18</v>
      </c>
      <c r="F22" s="263" t="s">
        <v>404</v>
      </c>
      <c r="G22" s="264"/>
      <c r="H22" s="265" t="s">
        <v>1070</v>
      </c>
      <c r="I22" s="266" t="s">
        <v>937</v>
      </c>
      <c r="J22" s="260"/>
      <c r="K22" s="261" t="s">
        <v>929</v>
      </c>
      <c r="L22" s="262">
        <v>18</v>
      </c>
      <c r="M22" s="268" t="s">
        <v>404</v>
      </c>
    </row>
    <row r="23" spans="1:13" ht="18.600000000000001" customHeight="1">
      <c r="A23" s="258" t="s">
        <v>1071</v>
      </c>
      <c r="B23" s="259" t="s">
        <v>941</v>
      </c>
      <c r="C23" s="260"/>
      <c r="D23" s="261" t="s">
        <v>942</v>
      </c>
      <c r="E23" s="262">
        <v>18</v>
      </c>
      <c r="F23" s="263" t="s">
        <v>404</v>
      </c>
      <c r="G23" s="264"/>
      <c r="H23" s="265" t="s">
        <v>1072</v>
      </c>
      <c r="I23" s="266" t="s">
        <v>941</v>
      </c>
      <c r="J23" s="260"/>
      <c r="K23" s="261" t="s">
        <v>942</v>
      </c>
      <c r="L23" s="262">
        <v>18</v>
      </c>
      <c r="M23" s="268" t="s">
        <v>404</v>
      </c>
    </row>
    <row r="24" spans="1:13" ht="18.600000000000001" customHeight="1">
      <c r="A24" s="258" t="s">
        <v>1073</v>
      </c>
      <c r="B24" s="259" t="s">
        <v>943</v>
      </c>
      <c r="C24" s="260"/>
      <c r="D24" s="261" t="s">
        <v>942</v>
      </c>
      <c r="E24" s="262">
        <v>18</v>
      </c>
      <c r="F24" s="263" t="s">
        <v>404</v>
      </c>
      <c r="G24" s="264"/>
      <c r="H24" s="265" t="s">
        <v>1074</v>
      </c>
      <c r="I24" s="266" t="s">
        <v>943</v>
      </c>
      <c r="J24" s="260"/>
      <c r="K24" s="261" t="s">
        <v>942</v>
      </c>
      <c r="L24" s="262">
        <v>18</v>
      </c>
      <c r="M24" s="268" t="s">
        <v>404</v>
      </c>
    </row>
    <row r="25" spans="1:13" ht="18.600000000000001" customHeight="1">
      <c r="A25" s="258" t="s">
        <v>1075</v>
      </c>
      <c r="B25" s="259" t="s">
        <v>78</v>
      </c>
      <c r="C25" s="260">
        <v>62070</v>
      </c>
      <c r="D25" s="261" t="s">
        <v>12</v>
      </c>
      <c r="E25" s="262" t="s">
        <v>76</v>
      </c>
      <c r="F25" s="263" t="s">
        <v>24</v>
      </c>
      <c r="G25" s="264"/>
      <c r="H25" s="265" t="s">
        <v>1076</v>
      </c>
      <c r="I25" s="266" t="s">
        <v>75</v>
      </c>
      <c r="J25" s="260">
        <v>60930</v>
      </c>
      <c r="K25" s="261" t="s">
        <v>12</v>
      </c>
      <c r="L25" s="262" t="s">
        <v>76</v>
      </c>
      <c r="M25" s="268" t="s">
        <v>24</v>
      </c>
    </row>
    <row r="26" spans="1:13" ht="18.600000000000001" customHeight="1">
      <c r="A26" s="258" t="s">
        <v>1077</v>
      </c>
      <c r="B26" s="259" t="s">
        <v>82</v>
      </c>
      <c r="C26" s="260">
        <v>62530</v>
      </c>
      <c r="D26" s="261" t="s">
        <v>12</v>
      </c>
      <c r="E26" s="262" t="s">
        <v>76</v>
      </c>
      <c r="F26" s="263" t="s">
        <v>24</v>
      </c>
      <c r="G26" s="264"/>
      <c r="H26" s="265" t="s">
        <v>1078</v>
      </c>
      <c r="I26" s="266" t="s">
        <v>80</v>
      </c>
      <c r="J26" s="260">
        <v>62260</v>
      </c>
      <c r="K26" s="261" t="s">
        <v>12</v>
      </c>
      <c r="L26" s="262" t="s">
        <v>76</v>
      </c>
      <c r="M26" s="268" t="s">
        <v>24</v>
      </c>
    </row>
    <row r="27" spans="1:13" ht="35.25" customHeight="1">
      <c r="A27" s="258" t="s">
        <v>1079</v>
      </c>
      <c r="B27" s="259" t="s">
        <v>394</v>
      </c>
      <c r="C27" s="260">
        <v>62900</v>
      </c>
      <c r="D27" s="261" t="s">
        <v>12</v>
      </c>
      <c r="E27" s="262" t="s">
        <v>76</v>
      </c>
      <c r="F27" s="263" t="s">
        <v>24</v>
      </c>
      <c r="G27" s="264"/>
      <c r="H27" s="265" t="s">
        <v>1080</v>
      </c>
      <c r="I27" s="266" t="s">
        <v>693</v>
      </c>
      <c r="J27" s="260">
        <v>62780</v>
      </c>
      <c r="K27" s="261" t="s">
        <v>12</v>
      </c>
      <c r="L27" s="262" t="s">
        <v>76</v>
      </c>
      <c r="M27" s="268" t="s">
        <v>24</v>
      </c>
    </row>
    <row r="28" spans="1:13" ht="36.75" customHeight="1">
      <c r="A28" s="258" t="s">
        <v>1081</v>
      </c>
      <c r="B28" s="259" t="s">
        <v>694</v>
      </c>
      <c r="C28" s="260">
        <v>63300</v>
      </c>
      <c r="D28" s="261" t="s">
        <v>12</v>
      </c>
      <c r="E28" s="262" t="s">
        <v>76</v>
      </c>
      <c r="F28" s="263" t="s">
        <v>24</v>
      </c>
      <c r="G28" s="264"/>
      <c r="H28" s="265" t="s">
        <v>1082</v>
      </c>
      <c r="I28" s="266" t="s">
        <v>88</v>
      </c>
      <c r="J28" s="260">
        <v>63100</v>
      </c>
      <c r="K28" s="261" t="s">
        <v>12</v>
      </c>
      <c r="L28" s="262" t="s">
        <v>76</v>
      </c>
      <c r="M28" s="268" t="s">
        <v>24</v>
      </c>
    </row>
    <row r="29" spans="1:13" ht="18.600000000000001" customHeight="1">
      <c r="A29" s="258" t="s">
        <v>1083</v>
      </c>
      <c r="B29" s="259" t="s">
        <v>695</v>
      </c>
      <c r="C29" s="260">
        <v>64210</v>
      </c>
      <c r="D29" s="261" t="s">
        <v>12</v>
      </c>
      <c r="E29" s="262" t="s">
        <v>76</v>
      </c>
      <c r="F29" s="263" t="s">
        <v>24</v>
      </c>
      <c r="G29" s="264"/>
      <c r="H29" s="265" t="s">
        <v>1084</v>
      </c>
      <c r="I29" s="266" t="s">
        <v>92</v>
      </c>
      <c r="J29" s="260">
        <v>63820</v>
      </c>
      <c r="K29" s="261" t="s">
        <v>12</v>
      </c>
      <c r="L29" s="262" t="s">
        <v>76</v>
      </c>
      <c r="M29" s="268" t="s">
        <v>24</v>
      </c>
    </row>
    <row r="30" spans="1:13" ht="35.25" customHeight="1">
      <c r="A30" s="258" t="s">
        <v>1085</v>
      </c>
      <c r="B30" s="259" t="s">
        <v>94</v>
      </c>
      <c r="C30" s="260">
        <v>64600</v>
      </c>
      <c r="D30" s="261" t="s">
        <v>12</v>
      </c>
      <c r="E30" s="262" t="s">
        <v>76</v>
      </c>
      <c r="F30" s="263" t="s">
        <v>24</v>
      </c>
      <c r="G30" s="264"/>
      <c r="H30" s="265" t="s">
        <v>1086</v>
      </c>
      <c r="I30" s="266" t="s">
        <v>96</v>
      </c>
      <c r="J30" s="260">
        <v>64400</v>
      </c>
      <c r="K30" s="261" t="s">
        <v>12</v>
      </c>
      <c r="L30" s="262" t="s">
        <v>76</v>
      </c>
      <c r="M30" s="268" t="s">
        <v>24</v>
      </c>
    </row>
    <row r="31" spans="1:13" ht="18.600000000000001" customHeight="1">
      <c r="A31" s="258" t="s">
        <v>1087</v>
      </c>
      <c r="B31" s="259" t="s">
        <v>98</v>
      </c>
      <c r="C31" s="260">
        <v>65130</v>
      </c>
      <c r="D31" s="261" t="s">
        <v>12</v>
      </c>
      <c r="E31" s="262" t="s">
        <v>99</v>
      </c>
      <c r="F31" s="263" t="s">
        <v>24</v>
      </c>
      <c r="G31" s="264"/>
      <c r="H31" s="265" t="s">
        <v>1088</v>
      </c>
      <c r="I31" s="266" t="s">
        <v>1089</v>
      </c>
      <c r="J31" s="260">
        <v>65150</v>
      </c>
      <c r="K31" s="261" t="s">
        <v>12</v>
      </c>
      <c r="L31" s="262" t="s">
        <v>99</v>
      </c>
      <c r="M31" s="268" t="s">
        <v>24</v>
      </c>
    </row>
    <row r="32" spans="1:13" ht="18.600000000000001" customHeight="1">
      <c r="A32" s="258" t="s">
        <v>1090</v>
      </c>
      <c r="B32" s="259" t="s">
        <v>103</v>
      </c>
      <c r="C32" s="260">
        <v>65540</v>
      </c>
      <c r="D32" s="261" t="s">
        <v>12</v>
      </c>
      <c r="E32" s="262" t="s">
        <v>99</v>
      </c>
      <c r="F32" s="263" t="s">
        <v>24</v>
      </c>
      <c r="G32" s="264"/>
      <c r="H32" s="265" t="s">
        <v>1091</v>
      </c>
      <c r="I32" s="266" t="s">
        <v>105</v>
      </c>
      <c r="J32" s="260">
        <v>65460</v>
      </c>
      <c r="K32" s="261" t="s">
        <v>12</v>
      </c>
      <c r="L32" s="262" t="s">
        <v>99</v>
      </c>
      <c r="M32" s="268" t="s">
        <v>24</v>
      </c>
    </row>
    <row r="33" spans="1:13" ht="36" customHeight="1">
      <c r="A33" s="258" t="s">
        <v>1092</v>
      </c>
      <c r="B33" s="259" t="s">
        <v>696</v>
      </c>
      <c r="C33" s="260">
        <v>66280</v>
      </c>
      <c r="D33" s="261" t="s">
        <v>12</v>
      </c>
      <c r="E33" s="262" t="s">
        <v>99</v>
      </c>
      <c r="F33" s="263" t="s">
        <v>24</v>
      </c>
      <c r="G33" s="264"/>
      <c r="H33" s="265" t="s">
        <v>1093</v>
      </c>
      <c r="I33" s="266" t="s">
        <v>109</v>
      </c>
      <c r="J33" s="260">
        <v>66280</v>
      </c>
      <c r="K33" s="261" t="s">
        <v>12</v>
      </c>
      <c r="L33" s="262" t="s">
        <v>99</v>
      </c>
      <c r="M33" s="268" t="s">
        <v>24</v>
      </c>
    </row>
    <row r="34" spans="1:13" ht="18.600000000000001" customHeight="1">
      <c r="A34" s="258" t="s">
        <v>1094</v>
      </c>
      <c r="B34" s="259" t="s">
        <v>111</v>
      </c>
      <c r="C34" s="260">
        <v>66960</v>
      </c>
      <c r="D34" s="269" t="s">
        <v>12</v>
      </c>
      <c r="E34" s="262" t="s">
        <v>76</v>
      </c>
      <c r="F34" s="263" t="s">
        <v>24</v>
      </c>
      <c r="G34" s="264"/>
      <c r="H34" s="265" t="s">
        <v>1095</v>
      </c>
      <c r="I34" s="266" t="s">
        <v>113</v>
      </c>
      <c r="J34" s="260">
        <v>66850</v>
      </c>
      <c r="K34" s="269" t="s">
        <v>12</v>
      </c>
      <c r="L34" s="262" t="s">
        <v>76</v>
      </c>
      <c r="M34" s="268" t="s">
        <v>24</v>
      </c>
    </row>
    <row r="35" spans="1:13" ht="18.600000000000001" customHeight="1">
      <c r="A35" s="258" t="s">
        <v>1096</v>
      </c>
      <c r="B35" s="259" t="s">
        <v>115</v>
      </c>
      <c r="C35" s="260">
        <v>67310</v>
      </c>
      <c r="D35" s="269" t="s">
        <v>12</v>
      </c>
      <c r="E35" s="262" t="s">
        <v>76</v>
      </c>
      <c r="F35" s="263" t="s">
        <v>24</v>
      </c>
      <c r="G35" s="264"/>
      <c r="H35" s="265" t="s">
        <v>1097</v>
      </c>
      <c r="I35" s="266" t="s">
        <v>117</v>
      </c>
      <c r="J35" s="260">
        <v>67340</v>
      </c>
      <c r="K35" s="269" t="s">
        <v>12</v>
      </c>
      <c r="L35" s="262" t="s">
        <v>76</v>
      </c>
      <c r="M35" s="268" t="s">
        <v>24</v>
      </c>
    </row>
    <row r="36" spans="1:13" ht="18.600000000000001" customHeight="1">
      <c r="A36" s="258" t="s">
        <v>1098</v>
      </c>
      <c r="B36" s="259" t="s">
        <v>1099</v>
      </c>
      <c r="C36" s="260">
        <v>1100</v>
      </c>
      <c r="D36" s="269" t="s">
        <v>287</v>
      </c>
      <c r="E36" s="262" t="s">
        <v>288</v>
      </c>
      <c r="F36" s="263" t="s">
        <v>24</v>
      </c>
      <c r="G36" s="264"/>
      <c r="H36" s="265" t="s">
        <v>1100</v>
      </c>
      <c r="I36" s="266" t="s">
        <v>698</v>
      </c>
      <c r="J36" s="260">
        <v>1100</v>
      </c>
      <c r="K36" s="261" t="s">
        <v>287</v>
      </c>
      <c r="L36" s="262" t="s">
        <v>288</v>
      </c>
      <c r="M36" s="268" t="s">
        <v>24</v>
      </c>
    </row>
    <row r="37" spans="1:13" ht="18.600000000000001" customHeight="1">
      <c r="A37" s="258" t="s">
        <v>1101</v>
      </c>
      <c r="B37" s="259" t="s">
        <v>289</v>
      </c>
      <c r="C37" s="260">
        <v>2170</v>
      </c>
      <c r="D37" s="269" t="s">
        <v>287</v>
      </c>
      <c r="E37" s="262" t="s">
        <v>288</v>
      </c>
      <c r="F37" s="263" t="s">
        <v>24</v>
      </c>
      <c r="G37" s="264"/>
      <c r="H37" s="265" t="s">
        <v>1102</v>
      </c>
      <c r="I37" s="266" t="s">
        <v>291</v>
      </c>
      <c r="J37" s="260">
        <v>2310</v>
      </c>
      <c r="K37" s="261" t="s">
        <v>292</v>
      </c>
      <c r="L37" s="262" t="s">
        <v>288</v>
      </c>
      <c r="M37" s="268" t="s">
        <v>24</v>
      </c>
    </row>
    <row r="38" spans="1:13" ht="18.600000000000001" customHeight="1">
      <c r="A38" s="258" t="s">
        <v>1103</v>
      </c>
      <c r="B38" s="259" t="s">
        <v>293</v>
      </c>
      <c r="C38" s="260">
        <v>3350</v>
      </c>
      <c r="D38" s="269" t="s">
        <v>287</v>
      </c>
      <c r="E38" s="262" t="s">
        <v>288</v>
      </c>
      <c r="F38" s="263" t="s">
        <v>24</v>
      </c>
      <c r="G38" s="264"/>
      <c r="H38" s="265" t="s">
        <v>1104</v>
      </c>
      <c r="I38" s="266" t="s">
        <v>295</v>
      </c>
      <c r="J38" s="260">
        <v>3320</v>
      </c>
      <c r="K38" s="261" t="s">
        <v>292</v>
      </c>
      <c r="L38" s="262" t="s">
        <v>288</v>
      </c>
      <c r="M38" s="268" t="s">
        <v>24</v>
      </c>
    </row>
    <row r="39" spans="1:13" ht="18.600000000000001" customHeight="1">
      <c r="A39" s="270" t="s">
        <v>1105</v>
      </c>
      <c r="B39" s="271" t="s">
        <v>296</v>
      </c>
      <c r="C39" s="272">
        <v>4460</v>
      </c>
      <c r="D39" s="273" t="s">
        <v>287</v>
      </c>
      <c r="E39" s="274" t="s">
        <v>288</v>
      </c>
      <c r="F39" s="275" t="s">
        <v>24</v>
      </c>
      <c r="G39" s="276"/>
      <c r="H39" s="277" t="s">
        <v>1106</v>
      </c>
      <c r="I39" s="278" t="s">
        <v>297</v>
      </c>
      <c r="J39" s="272">
        <v>4445</v>
      </c>
      <c r="K39" s="279" t="s">
        <v>292</v>
      </c>
      <c r="L39" s="274" t="s">
        <v>288</v>
      </c>
      <c r="M39" s="280" t="s">
        <v>24</v>
      </c>
    </row>
    <row r="40" spans="1:13" ht="20.100000000000001" customHeight="1">
      <c r="A40" s="281"/>
      <c r="B40" s="482" t="s">
        <v>700</v>
      </c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99"/>
    </row>
    <row r="41" spans="1:13" ht="18.600000000000001" customHeight="1">
      <c r="A41" s="282" t="s">
        <v>1107</v>
      </c>
      <c r="B41" s="283" t="s">
        <v>299</v>
      </c>
      <c r="C41" s="284">
        <v>5655</v>
      </c>
      <c r="D41" s="285" t="s">
        <v>287</v>
      </c>
      <c r="E41" s="286" t="s">
        <v>288</v>
      </c>
      <c r="F41" s="287" t="s">
        <v>24</v>
      </c>
      <c r="G41" s="288"/>
      <c r="H41" s="289" t="s">
        <v>1108</v>
      </c>
      <c r="I41" s="290" t="s">
        <v>300</v>
      </c>
      <c r="J41" s="284">
        <v>5700</v>
      </c>
      <c r="K41" s="291" t="s">
        <v>292</v>
      </c>
      <c r="L41" s="286" t="s">
        <v>288</v>
      </c>
      <c r="M41" s="292" t="s">
        <v>24</v>
      </c>
    </row>
    <row r="42" spans="1:13" ht="18.600000000000001" customHeight="1">
      <c r="A42" s="258" t="s">
        <v>1109</v>
      </c>
      <c r="B42" s="259" t="s">
        <v>704</v>
      </c>
      <c r="C42" s="260"/>
      <c r="D42" s="261" t="s">
        <v>705</v>
      </c>
      <c r="E42" s="262">
        <v>18.190000000000001</v>
      </c>
      <c r="F42" s="263" t="s">
        <v>270</v>
      </c>
      <c r="G42" s="264"/>
      <c r="H42" s="265" t="s">
        <v>1110</v>
      </c>
      <c r="I42" s="266" t="s">
        <v>1111</v>
      </c>
      <c r="J42" s="260"/>
      <c r="K42" s="261" t="s">
        <v>705</v>
      </c>
      <c r="L42" s="262">
        <v>18.190000000000001</v>
      </c>
      <c r="M42" s="268" t="s">
        <v>270</v>
      </c>
    </row>
    <row r="43" spans="1:13" ht="36" customHeight="1">
      <c r="A43" s="258" t="s">
        <v>1112</v>
      </c>
      <c r="B43" s="259" t="s">
        <v>709</v>
      </c>
      <c r="C43" s="260"/>
      <c r="D43" s="261" t="s">
        <v>705</v>
      </c>
      <c r="E43" s="262">
        <v>18.190000000000001</v>
      </c>
      <c r="F43" s="263" t="s">
        <v>270</v>
      </c>
      <c r="G43" s="264"/>
      <c r="H43" s="265" t="s">
        <v>1113</v>
      </c>
      <c r="I43" s="266" t="s">
        <v>711</v>
      </c>
      <c r="J43" s="260">
        <v>50</v>
      </c>
      <c r="K43" s="261" t="s">
        <v>712</v>
      </c>
      <c r="L43" s="262">
        <v>18.190000000000001</v>
      </c>
      <c r="M43" s="268" t="s">
        <v>270</v>
      </c>
    </row>
    <row r="44" spans="1:13" ht="18.600000000000001" customHeight="1">
      <c r="A44" s="258" t="s">
        <v>1114</v>
      </c>
      <c r="B44" s="259" t="s">
        <v>714</v>
      </c>
      <c r="C44" s="260">
        <v>700</v>
      </c>
      <c r="D44" s="261" t="s">
        <v>712</v>
      </c>
      <c r="E44" s="262">
        <v>18.190000000000001</v>
      </c>
      <c r="F44" s="263" t="s">
        <v>270</v>
      </c>
      <c r="G44" s="264"/>
      <c r="H44" s="265" t="s">
        <v>1115</v>
      </c>
      <c r="I44" s="266" t="s">
        <v>714</v>
      </c>
      <c r="J44" s="260">
        <v>760</v>
      </c>
      <c r="K44" s="261" t="s">
        <v>712</v>
      </c>
      <c r="L44" s="262">
        <v>18.190000000000001</v>
      </c>
      <c r="M44" s="268" t="s">
        <v>270</v>
      </c>
    </row>
    <row r="45" spans="1:13" ht="18.600000000000001" customHeight="1">
      <c r="A45" s="258" t="s">
        <v>1116</v>
      </c>
      <c r="B45" s="259" t="s">
        <v>717</v>
      </c>
      <c r="C45" s="260">
        <v>1850</v>
      </c>
      <c r="D45" s="261" t="s">
        <v>712</v>
      </c>
      <c r="E45" s="262">
        <v>18.190000000000001</v>
      </c>
      <c r="F45" s="263" t="s">
        <v>270</v>
      </c>
      <c r="G45" s="264"/>
      <c r="H45" s="265" t="s">
        <v>1117</v>
      </c>
      <c r="I45" s="266" t="s">
        <v>717</v>
      </c>
      <c r="J45" s="260">
        <v>1790</v>
      </c>
      <c r="K45" s="261" t="s">
        <v>712</v>
      </c>
      <c r="L45" s="262">
        <v>18.190000000000001</v>
      </c>
      <c r="M45" s="268" t="s">
        <v>270</v>
      </c>
    </row>
    <row r="46" spans="1:13" ht="18.600000000000001" customHeight="1">
      <c r="A46" s="258" t="s">
        <v>1118</v>
      </c>
      <c r="B46" s="259" t="s">
        <v>720</v>
      </c>
      <c r="C46" s="260">
        <v>2670</v>
      </c>
      <c r="D46" s="261" t="s">
        <v>712</v>
      </c>
      <c r="E46" s="262">
        <v>18.190000000000001</v>
      </c>
      <c r="F46" s="263" t="s">
        <v>270</v>
      </c>
      <c r="G46" s="264"/>
      <c r="H46" s="265" t="s">
        <v>1119</v>
      </c>
      <c r="I46" s="266" t="s">
        <v>722</v>
      </c>
      <c r="J46" s="260">
        <v>2650</v>
      </c>
      <c r="K46" s="261" t="s">
        <v>712</v>
      </c>
      <c r="L46" s="262">
        <v>18.190000000000001</v>
      </c>
      <c r="M46" s="268" t="s">
        <v>270</v>
      </c>
    </row>
    <row r="47" spans="1:13" ht="18.600000000000001" customHeight="1">
      <c r="A47" s="270" t="s">
        <v>1120</v>
      </c>
      <c r="B47" s="271" t="s">
        <v>724</v>
      </c>
      <c r="C47" s="272">
        <v>3700</v>
      </c>
      <c r="D47" s="279" t="s">
        <v>712</v>
      </c>
      <c r="E47" s="274">
        <v>18.190000000000001</v>
      </c>
      <c r="F47" s="275" t="s">
        <v>270</v>
      </c>
      <c r="G47" s="276"/>
      <c r="H47" s="277" t="s">
        <v>1121</v>
      </c>
      <c r="I47" s="278" t="s">
        <v>726</v>
      </c>
      <c r="J47" s="272">
        <v>3700</v>
      </c>
      <c r="K47" s="279" t="s">
        <v>712</v>
      </c>
      <c r="L47" s="274">
        <v>18.190000000000001</v>
      </c>
      <c r="M47" s="280" t="s">
        <v>270</v>
      </c>
    </row>
    <row r="48" spans="1:13" ht="20.100000000000001" customHeight="1">
      <c r="A48" s="281"/>
      <c r="B48" s="482" t="s">
        <v>727</v>
      </c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99"/>
    </row>
    <row r="49" spans="1:13" ht="18.600000000000001" customHeight="1">
      <c r="A49" s="282" t="s">
        <v>1122</v>
      </c>
      <c r="B49" s="283" t="s">
        <v>729</v>
      </c>
      <c r="C49" s="284">
        <v>4830</v>
      </c>
      <c r="D49" s="291" t="s">
        <v>712</v>
      </c>
      <c r="E49" s="286">
        <v>18.190000000000001</v>
      </c>
      <c r="F49" s="287" t="s">
        <v>270</v>
      </c>
      <c r="G49" s="288"/>
      <c r="H49" s="289" t="s">
        <v>1123</v>
      </c>
      <c r="I49" s="290" t="s">
        <v>731</v>
      </c>
      <c r="J49" s="284">
        <v>4750</v>
      </c>
      <c r="K49" s="291" t="s">
        <v>712</v>
      </c>
      <c r="L49" s="286">
        <v>18.190000000000001</v>
      </c>
      <c r="M49" s="292" t="s">
        <v>270</v>
      </c>
    </row>
    <row r="50" spans="1:13" ht="18.600000000000001" customHeight="1">
      <c r="A50" s="258" t="s">
        <v>1124</v>
      </c>
      <c r="B50" s="259" t="s">
        <v>733</v>
      </c>
      <c r="C50" s="260">
        <v>5420</v>
      </c>
      <c r="D50" s="261" t="s">
        <v>712</v>
      </c>
      <c r="E50" s="262">
        <v>18.190000000000001</v>
      </c>
      <c r="F50" s="263" t="s">
        <v>270</v>
      </c>
      <c r="G50" s="264"/>
      <c r="H50" s="265" t="s">
        <v>1125</v>
      </c>
      <c r="I50" s="266" t="s">
        <v>735</v>
      </c>
      <c r="J50" s="260">
        <v>5350</v>
      </c>
      <c r="K50" s="261" t="s">
        <v>712</v>
      </c>
      <c r="L50" s="262">
        <v>18.190000000000001</v>
      </c>
      <c r="M50" s="268" t="s">
        <v>270</v>
      </c>
    </row>
    <row r="51" spans="1:13" ht="35.25" customHeight="1">
      <c r="A51" s="258" t="s">
        <v>1126</v>
      </c>
      <c r="B51" s="259" t="s">
        <v>737</v>
      </c>
      <c r="C51" s="260">
        <v>6550</v>
      </c>
      <c r="D51" s="261" t="s">
        <v>712</v>
      </c>
      <c r="E51" s="262">
        <v>18.190000000000001</v>
      </c>
      <c r="F51" s="263" t="s">
        <v>270</v>
      </c>
      <c r="G51" s="264"/>
      <c r="H51" s="265" t="s">
        <v>1127</v>
      </c>
      <c r="I51" s="266" t="s">
        <v>739</v>
      </c>
      <c r="J51" s="260">
        <v>6500</v>
      </c>
      <c r="K51" s="261" t="s">
        <v>712</v>
      </c>
      <c r="L51" s="262">
        <v>18.190000000000001</v>
      </c>
      <c r="M51" s="268" t="s">
        <v>270</v>
      </c>
    </row>
    <row r="52" spans="1:13" ht="18.600000000000001" customHeight="1">
      <c r="A52" s="258" t="s">
        <v>1128</v>
      </c>
      <c r="B52" s="259" t="s">
        <v>741</v>
      </c>
      <c r="C52" s="260">
        <v>6910</v>
      </c>
      <c r="D52" s="261" t="s">
        <v>712</v>
      </c>
      <c r="E52" s="262">
        <v>18.190000000000001</v>
      </c>
      <c r="F52" s="263" t="s">
        <v>270</v>
      </c>
      <c r="G52" s="264"/>
      <c r="H52" s="265" t="s">
        <v>1129</v>
      </c>
      <c r="I52" s="266" t="s">
        <v>743</v>
      </c>
      <c r="J52" s="260">
        <v>6890</v>
      </c>
      <c r="K52" s="261" t="s">
        <v>712</v>
      </c>
      <c r="L52" s="262">
        <v>18.190000000000001</v>
      </c>
      <c r="M52" s="268" t="s">
        <v>270</v>
      </c>
    </row>
    <row r="53" spans="1:13" ht="35.25" customHeight="1">
      <c r="A53" s="258" t="s">
        <v>1130</v>
      </c>
      <c r="B53" s="259" t="s">
        <v>745</v>
      </c>
      <c r="C53" s="260">
        <v>30700</v>
      </c>
      <c r="D53" s="261" t="s">
        <v>254</v>
      </c>
      <c r="E53" s="262">
        <v>18.190000000000001</v>
      </c>
      <c r="F53" s="263" t="s">
        <v>270</v>
      </c>
      <c r="G53" s="264"/>
      <c r="H53" s="265" t="s">
        <v>1131</v>
      </c>
      <c r="I53" s="266" t="s">
        <v>747</v>
      </c>
      <c r="J53" s="260">
        <v>30620</v>
      </c>
      <c r="K53" s="261" t="s">
        <v>254</v>
      </c>
      <c r="L53" s="262">
        <v>18.190000000000001</v>
      </c>
      <c r="M53" s="268" t="s">
        <v>270</v>
      </c>
    </row>
    <row r="54" spans="1:13" ht="18.600000000000001" customHeight="1">
      <c r="A54" s="258" t="s">
        <v>1132</v>
      </c>
      <c r="B54" s="259" t="s">
        <v>749</v>
      </c>
      <c r="C54" s="260">
        <v>31330</v>
      </c>
      <c r="D54" s="261" t="s">
        <v>254</v>
      </c>
      <c r="E54" s="262">
        <v>18.190000000000001</v>
      </c>
      <c r="F54" s="263" t="s">
        <v>270</v>
      </c>
      <c r="G54" s="264"/>
      <c r="H54" s="265" t="s">
        <v>1133</v>
      </c>
      <c r="I54" s="266" t="s">
        <v>751</v>
      </c>
      <c r="J54" s="260">
        <v>31310</v>
      </c>
      <c r="K54" s="261" t="s">
        <v>254</v>
      </c>
      <c r="L54" s="262">
        <v>18.190000000000001</v>
      </c>
      <c r="M54" s="268" t="s">
        <v>270</v>
      </c>
    </row>
    <row r="55" spans="1:13" ht="18.600000000000001" customHeight="1">
      <c r="A55" s="258" t="s">
        <v>1134</v>
      </c>
      <c r="B55" s="259" t="s">
        <v>753</v>
      </c>
      <c r="C55" s="260">
        <v>31980</v>
      </c>
      <c r="D55" s="261" t="s">
        <v>254</v>
      </c>
      <c r="E55" s="262">
        <v>18.190000000000001</v>
      </c>
      <c r="F55" s="263" t="s">
        <v>270</v>
      </c>
      <c r="G55" s="264"/>
      <c r="H55" s="265" t="s">
        <v>1135</v>
      </c>
      <c r="I55" s="266" t="s">
        <v>755</v>
      </c>
      <c r="J55" s="260"/>
      <c r="K55" s="261" t="s">
        <v>260</v>
      </c>
      <c r="L55" s="262">
        <v>18.190000000000001</v>
      </c>
      <c r="M55" s="268" t="s">
        <v>270</v>
      </c>
    </row>
    <row r="56" spans="1:13" ht="18.600000000000001" customHeight="1">
      <c r="A56" s="258" t="s">
        <v>1136</v>
      </c>
      <c r="B56" s="259" t="s">
        <v>757</v>
      </c>
      <c r="C56" s="260"/>
      <c r="D56" s="261" t="s">
        <v>260</v>
      </c>
      <c r="E56" s="262">
        <v>18.190000000000001</v>
      </c>
      <c r="F56" s="263" t="s">
        <v>270</v>
      </c>
      <c r="G56" s="264"/>
      <c r="H56" s="265" t="s">
        <v>1137</v>
      </c>
      <c r="I56" s="266" t="s">
        <v>759</v>
      </c>
      <c r="J56" s="260"/>
      <c r="K56" s="261" t="s">
        <v>260</v>
      </c>
      <c r="L56" s="262">
        <v>18.190000000000001</v>
      </c>
      <c r="M56" s="268" t="s">
        <v>270</v>
      </c>
    </row>
    <row r="57" spans="1:13" ht="36.75" customHeight="1">
      <c r="A57" s="258" t="s">
        <v>1138</v>
      </c>
      <c r="B57" s="259" t="s">
        <v>259</v>
      </c>
      <c r="C57" s="260"/>
      <c r="D57" s="261" t="s">
        <v>260</v>
      </c>
      <c r="E57" s="262" t="s">
        <v>99</v>
      </c>
      <c r="F57" s="263" t="s">
        <v>24</v>
      </c>
      <c r="G57" s="264"/>
      <c r="H57" s="265" t="s">
        <v>1139</v>
      </c>
      <c r="I57" s="266" t="s">
        <v>257</v>
      </c>
      <c r="J57" s="260">
        <v>33290</v>
      </c>
      <c r="K57" s="261" t="s">
        <v>254</v>
      </c>
      <c r="L57" s="262" t="s">
        <v>99</v>
      </c>
      <c r="M57" s="268" t="s">
        <v>24</v>
      </c>
    </row>
    <row r="58" spans="1:13" ht="18.600000000000001" customHeight="1">
      <c r="A58" s="258" t="s">
        <v>1140</v>
      </c>
      <c r="B58" s="259" t="s">
        <v>253</v>
      </c>
      <c r="C58" s="260">
        <v>33730</v>
      </c>
      <c r="D58" s="261" t="s">
        <v>254</v>
      </c>
      <c r="E58" s="262" t="s">
        <v>99</v>
      </c>
      <c r="F58" s="263" t="s">
        <v>24</v>
      </c>
      <c r="G58" s="264"/>
      <c r="H58" s="265" t="s">
        <v>1141</v>
      </c>
      <c r="I58" s="266" t="s">
        <v>253</v>
      </c>
      <c r="J58" s="260">
        <v>33730</v>
      </c>
      <c r="K58" s="261" t="s">
        <v>254</v>
      </c>
      <c r="L58" s="262" t="s">
        <v>99</v>
      </c>
      <c r="M58" s="268" t="s">
        <v>24</v>
      </c>
    </row>
    <row r="59" spans="1:13" ht="18.600000000000001" customHeight="1">
      <c r="A59" s="258" t="s">
        <v>1142</v>
      </c>
      <c r="B59" s="259" t="s">
        <v>251</v>
      </c>
      <c r="C59" s="260">
        <v>180</v>
      </c>
      <c r="D59" s="261" t="s">
        <v>216</v>
      </c>
      <c r="E59" s="262" t="s">
        <v>99</v>
      </c>
      <c r="F59" s="263" t="s">
        <v>24</v>
      </c>
      <c r="G59" s="264"/>
      <c r="H59" s="265" t="s">
        <v>1143</v>
      </c>
      <c r="I59" s="266" t="s">
        <v>249</v>
      </c>
      <c r="J59" s="260">
        <v>180</v>
      </c>
      <c r="K59" s="261" t="s">
        <v>216</v>
      </c>
      <c r="L59" s="262" t="s">
        <v>99</v>
      </c>
      <c r="M59" s="268" t="s">
        <v>24</v>
      </c>
    </row>
    <row r="60" spans="1:13" ht="35.25" customHeight="1">
      <c r="A60" s="258" t="s">
        <v>1144</v>
      </c>
      <c r="B60" s="259" t="s">
        <v>247</v>
      </c>
      <c r="C60" s="260">
        <v>480</v>
      </c>
      <c r="D60" s="261" t="s">
        <v>216</v>
      </c>
      <c r="E60" s="262" t="s">
        <v>99</v>
      </c>
      <c r="F60" s="263" t="s">
        <v>24</v>
      </c>
      <c r="G60" s="264"/>
      <c r="H60" s="265" t="s">
        <v>1145</v>
      </c>
      <c r="I60" s="266" t="s">
        <v>768</v>
      </c>
      <c r="J60" s="260">
        <v>500</v>
      </c>
      <c r="K60" s="261" t="s">
        <v>216</v>
      </c>
      <c r="L60" s="262" t="s">
        <v>99</v>
      </c>
      <c r="M60" s="268" t="s">
        <v>24</v>
      </c>
    </row>
    <row r="61" spans="1:13" ht="18.600000000000001" customHeight="1">
      <c r="A61" s="258" t="s">
        <v>1146</v>
      </c>
      <c r="B61" s="259" t="s">
        <v>1147</v>
      </c>
      <c r="C61" s="260">
        <v>790</v>
      </c>
      <c r="D61" s="261" t="s">
        <v>216</v>
      </c>
      <c r="E61" s="262" t="s">
        <v>99</v>
      </c>
      <c r="F61" s="263" t="s">
        <v>24</v>
      </c>
      <c r="G61" s="264"/>
      <c r="H61" s="265" t="s">
        <v>1148</v>
      </c>
      <c r="I61" s="266" t="s">
        <v>243</v>
      </c>
      <c r="J61" s="260">
        <v>790</v>
      </c>
      <c r="K61" s="261" t="s">
        <v>216</v>
      </c>
      <c r="L61" s="262" t="s">
        <v>99</v>
      </c>
      <c r="M61" s="268" t="s">
        <v>24</v>
      </c>
    </row>
    <row r="62" spans="1:13" ht="18.600000000000001" customHeight="1">
      <c r="A62" s="258" t="s">
        <v>1149</v>
      </c>
      <c r="B62" s="259" t="s">
        <v>241</v>
      </c>
      <c r="C62" s="260">
        <v>2250</v>
      </c>
      <c r="D62" s="261" t="s">
        <v>216</v>
      </c>
      <c r="E62" s="262" t="s">
        <v>99</v>
      </c>
      <c r="F62" s="263" t="s">
        <v>24</v>
      </c>
      <c r="G62" s="264"/>
      <c r="H62" s="265" t="s">
        <v>1150</v>
      </c>
      <c r="I62" s="266" t="s">
        <v>239</v>
      </c>
      <c r="J62" s="260">
        <v>2300</v>
      </c>
      <c r="K62" s="261" t="s">
        <v>216</v>
      </c>
      <c r="L62" s="262" t="s">
        <v>99</v>
      </c>
      <c r="M62" s="268" t="s">
        <v>24</v>
      </c>
    </row>
    <row r="63" spans="1:13" ht="18.600000000000001" customHeight="1">
      <c r="A63" s="258" t="s">
        <v>1151</v>
      </c>
      <c r="B63" s="259" t="s">
        <v>237</v>
      </c>
      <c r="C63" s="260">
        <v>3180</v>
      </c>
      <c r="D63" s="261" t="s">
        <v>216</v>
      </c>
      <c r="E63" s="262" t="s">
        <v>99</v>
      </c>
      <c r="F63" s="263" t="s">
        <v>24</v>
      </c>
      <c r="G63" s="264"/>
      <c r="H63" s="265" t="s">
        <v>1152</v>
      </c>
      <c r="I63" s="266" t="s">
        <v>235</v>
      </c>
      <c r="J63" s="260">
        <v>3160</v>
      </c>
      <c r="K63" s="269" t="s">
        <v>216</v>
      </c>
      <c r="L63" s="262" t="s">
        <v>99</v>
      </c>
      <c r="M63" s="268" t="s">
        <v>24</v>
      </c>
    </row>
    <row r="64" spans="1:13" ht="18.600000000000001" customHeight="1">
      <c r="A64" s="258" t="s">
        <v>1153</v>
      </c>
      <c r="B64" s="259" t="s">
        <v>233</v>
      </c>
      <c r="C64" s="260">
        <v>4060</v>
      </c>
      <c r="D64" s="261" t="s">
        <v>216</v>
      </c>
      <c r="E64" s="262" t="s">
        <v>99</v>
      </c>
      <c r="F64" s="263" t="s">
        <v>24</v>
      </c>
      <c r="G64" s="264"/>
      <c r="H64" s="265" t="s">
        <v>1154</v>
      </c>
      <c r="I64" s="266" t="s">
        <v>231</v>
      </c>
      <c r="J64" s="260">
        <v>3980</v>
      </c>
      <c r="K64" s="261" t="s">
        <v>216</v>
      </c>
      <c r="L64" s="262" t="s">
        <v>99</v>
      </c>
      <c r="M64" s="268" t="s">
        <v>24</v>
      </c>
    </row>
    <row r="65" spans="1:13" ht="18.600000000000001" customHeight="1">
      <c r="A65" s="258" t="s">
        <v>1155</v>
      </c>
      <c r="B65" s="259" t="s">
        <v>1156</v>
      </c>
      <c r="C65" s="260">
        <v>700</v>
      </c>
      <c r="D65" s="261" t="s">
        <v>1157</v>
      </c>
      <c r="E65" s="262">
        <v>18</v>
      </c>
      <c r="F65" s="263" t="s">
        <v>404</v>
      </c>
      <c r="G65" s="264"/>
      <c r="H65" s="265" t="s">
        <v>1158</v>
      </c>
      <c r="I65" s="266" t="s">
        <v>1156</v>
      </c>
      <c r="J65" s="260">
        <v>650</v>
      </c>
      <c r="K65" s="261" t="s">
        <v>1157</v>
      </c>
      <c r="L65" s="262">
        <v>18</v>
      </c>
      <c r="M65" s="268" t="s">
        <v>404</v>
      </c>
    </row>
    <row r="66" spans="1:13" ht="18.600000000000001" customHeight="1">
      <c r="A66" s="270" t="s">
        <v>1159</v>
      </c>
      <c r="B66" s="271" t="s">
        <v>1160</v>
      </c>
      <c r="C66" s="272">
        <v>1630</v>
      </c>
      <c r="D66" s="279" t="s">
        <v>1157</v>
      </c>
      <c r="E66" s="274">
        <v>18</v>
      </c>
      <c r="F66" s="275" t="s">
        <v>404</v>
      </c>
      <c r="G66" s="276"/>
      <c r="H66" s="277" t="s">
        <v>1161</v>
      </c>
      <c r="I66" s="278" t="s">
        <v>1160</v>
      </c>
      <c r="J66" s="272">
        <v>1580</v>
      </c>
      <c r="K66" s="279" t="s">
        <v>1157</v>
      </c>
      <c r="L66" s="274">
        <v>18</v>
      </c>
      <c r="M66" s="280" t="s">
        <v>404</v>
      </c>
    </row>
    <row r="67" spans="1:13" ht="20.100000000000001" customHeight="1">
      <c r="A67" s="281"/>
      <c r="B67" s="482" t="s">
        <v>1162</v>
      </c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99"/>
    </row>
    <row r="68" spans="1:13" ht="18.600000000000001" customHeight="1">
      <c r="A68" s="282" t="s">
        <v>1163</v>
      </c>
      <c r="B68" s="283" t="s">
        <v>1164</v>
      </c>
      <c r="C68" s="284">
        <v>2315</v>
      </c>
      <c r="D68" s="291" t="s">
        <v>1157</v>
      </c>
      <c r="E68" s="286">
        <v>18</v>
      </c>
      <c r="F68" s="287" t="s">
        <v>404</v>
      </c>
      <c r="G68" s="288"/>
      <c r="H68" s="289" t="s">
        <v>1165</v>
      </c>
      <c r="I68" s="290" t="s">
        <v>1164</v>
      </c>
      <c r="J68" s="284">
        <v>2500</v>
      </c>
      <c r="K68" s="291" t="s">
        <v>1157</v>
      </c>
      <c r="L68" s="286">
        <v>18</v>
      </c>
      <c r="M68" s="292" t="s">
        <v>404</v>
      </c>
    </row>
    <row r="69" spans="1:13" ht="18.600000000000001" customHeight="1">
      <c r="A69" s="258" t="s">
        <v>1166</v>
      </c>
      <c r="B69" s="259" t="s">
        <v>1167</v>
      </c>
      <c r="C69" s="260">
        <v>3250</v>
      </c>
      <c r="D69" s="261" t="s">
        <v>1157</v>
      </c>
      <c r="E69" s="262">
        <v>18</v>
      </c>
      <c r="F69" s="263" t="s">
        <v>404</v>
      </c>
      <c r="G69" s="264"/>
      <c r="H69" s="265" t="s">
        <v>1168</v>
      </c>
      <c r="I69" s="266" t="s">
        <v>1167</v>
      </c>
      <c r="J69" s="260">
        <v>3510</v>
      </c>
      <c r="K69" s="261" t="s">
        <v>1157</v>
      </c>
      <c r="L69" s="262">
        <v>18</v>
      </c>
      <c r="M69" s="268" t="s">
        <v>404</v>
      </c>
    </row>
    <row r="70" spans="1:13" ht="18.600000000000001" customHeight="1">
      <c r="A70" s="258" t="s">
        <v>1169</v>
      </c>
      <c r="B70" s="259" t="s">
        <v>1170</v>
      </c>
      <c r="C70" s="260">
        <v>3850</v>
      </c>
      <c r="D70" s="261" t="s">
        <v>1157</v>
      </c>
      <c r="E70" s="262">
        <v>18</v>
      </c>
      <c r="F70" s="263" t="s">
        <v>404</v>
      </c>
      <c r="G70" s="264"/>
      <c r="H70" s="265" t="s">
        <v>1171</v>
      </c>
      <c r="I70" s="266" t="s">
        <v>1170</v>
      </c>
      <c r="J70" s="260">
        <v>3830</v>
      </c>
      <c r="K70" s="261" t="s">
        <v>1157</v>
      </c>
      <c r="L70" s="262">
        <v>18</v>
      </c>
      <c r="M70" s="268" t="s">
        <v>404</v>
      </c>
    </row>
    <row r="71" spans="1:13" ht="18.600000000000001" customHeight="1">
      <c r="A71" s="258" t="s">
        <v>1172</v>
      </c>
      <c r="B71" s="259" t="s">
        <v>1173</v>
      </c>
      <c r="C71" s="260">
        <v>4670</v>
      </c>
      <c r="D71" s="261" t="s">
        <v>1157</v>
      </c>
      <c r="E71" s="262">
        <v>18</v>
      </c>
      <c r="F71" s="263" t="s">
        <v>404</v>
      </c>
      <c r="G71" s="264"/>
      <c r="H71" s="265" t="s">
        <v>1174</v>
      </c>
      <c r="I71" s="266" t="s">
        <v>1175</v>
      </c>
      <c r="J71" s="260">
        <v>4830</v>
      </c>
      <c r="K71" s="261" t="s">
        <v>1157</v>
      </c>
      <c r="L71" s="262">
        <v>18</v>
      </c>
      <c r="M71" s="268" t="s">
        <v>404</v>
      </c>
    </row>
    <row r="72" spans="1:13" ht="18.600000000000001" customHeight="1">
      <c r="A72" s="258" t="s">
        <v>1176</v>
      </c>
      <c r="B72" s="259" t="s">
        <v>1177</v>
      </c>
      <c r="C72" s="260">
        <v>5300</v>
      </c>
      <c r="D72" s="261" t="s">
        <v>1157</v>
      </c>
      <c r="E72" s="262">
        <v>18</v>
      </c>
      <c r="F72" s="263" t="s">
        <v>404</v>
      </c>
      <c r="G72" s="264"/>
      <c r="H72" s="265" t="s">
        <v>1178</v>
      </c>
      <c r="I72" s="266" t="s">
        <v>1177</v>
      </c>
      <c r="J72" s="260">
        <v>5350</v>
      </c>
      <c r="K72" s="261" t="s">
        <v>1157</v>
      </c>
      <c r="L72" s="262">
        <v>18</v>
      </c>
      <c r="M72" s="268" t="s">
        <v>404</v>
      </c>
    </row>
    <row r="73" spans="1:13" ht="18.600000000000001" customHeight="1">
      <c r="A73" s="258" t="s">
        <v>1179</v>
      </c>
      <c r="B73" s="259" t="s">
        <v>1180</v>
      </c>
      <c r="C73" s="260">
        <v>5650</v>
      </c>
      <c r="D73" s="261" t="s">
        <v>1157</v>
      </c>
      <c r="E73" s="262">
        <v>18</v>
      </c>
      <c r="F73" s="263" t="s">
        <v>404</v>
      </c>
      <c r="G73" s="264"/>
      <c r="H73" s="265" t="s">
        <v>1181</v>
      </c>
      <c r="I73" s="266" t="s">
        <v>1180</v>
      </c>
      <c r="J73" s="260">
        <v>5630</v>
      </c>
      <c r="K73" s="261" t="s">
        <v>1157</v>
      </c>
      <c r="L73" s="262">
        <v>18</v>
      </c>
      <c r="M73" s="268" t="s">
        <v>404</v>
      </c>
    </row>
    <row r="74" spans="1:13" ht="18.600000000000001" customHeight="1">
      <c r="A74" s="258" t="s">
        <v>1182</v>
      </c>
      <c r="B74" s="259" t="s">
        <v>1183</v>
      </c>
      <c r="C74" s="260">
        <v>6280</v>
      </c>
      <c r="D74" s="261" t="s">
        <v>1157</v>
      </c>
      <c r="E74" s="262">
        <v>18</v>
      </c>
      <c r="F74" s="263" t="s">
        <v>404</v>
      </c>
      <c r="G74" s="264"/>
      <c r="H74" s="265" t="s">
        <v>1184</v>
      </c>
      <c r="I74" s="266" t="s">
        <v>1185</v>
      </c>
      <c r="J74" s="260">
        <v>6360</v>
      </c>
      <c r="K74" s="261" t="s">
        <v>1157</v>
      </c>
      <c r="L74" s="262">
        <v>18</v>
      </c>
      <c r="M74" s="268" t="s">
        <v>404</v>
      </c>
    </row>
    <row r="75" spans="1:13" ht="18.600000000000001" customHeight="1">
      <c r="A75" s="258" t="s">
        <v>1186</v>
      </c>
      <c r="B75" s="259" t="s">
        <v>1187</v>
      </c>
      <c r="C75" s="260">
        <v>8120</v>
      </c>
      <c r="D75" s="261" t="s">
        <v>1157</v>
      </c>
      <c r="E75" s="262">
        <v>18</v>
      </c>
      <c r="F75" s="263" t="s">
        <v>404</v>
      </c>
      <c r="G75" s="264"/>
      <c r="H75" s="265" t="s">
        <v>1188</v>
      </c>
      <c r="I75" s="266" t="s">
        <v>1187</v>
      </c>
      <c r="J75" s="260">
        <v>8190</v>
      </c>
      <c r="K75" s="261" t="s">
        <v>1157</v>
      </c>
      <c r="L75" s="262">
        <v>18</v>
      </c>
      <c r="M75" s="268" t="s">
        <v>404</v>
      </c>
    </row>
    <row r="76" spans="1:13" ht="18.600000000000001" customHeight="1">
      <c r="A76" s="258" t="s">
        <v>1189</v>
      </c>
      <c r="B76" s="259" t="s">
        <v>1190</v>
      </c>
      <c r="C76" s="260">
        <v>8750</v>
      </c>
      <c r="D76" s="261" t="s">
        <v>1157</v>
      </c>
      <c r="E76" s="262">
        <v>18</v>
      </c>
      <c r="F76" s="263" t="s">
        <v>404</v>
      </c>
      <c r="G76" s="264"/>
      <c r="H76" s="265" t="s">
        <v>1191</v>
      </c>
      <c r="I76" s="266" t="s">
        <v>1190</v>
      </c>
      <c r="J76" s="260">
        <v>8680</v>
      </c>
      <c r="K76" s="261" t="s">
        <v>1157</v>
      </c>
      <c r="L76" s="262">
        <v>18</v>
      </c>
      <c r="M76" s="268" t="s">
        <v>404</v>
      </c>
    </row>
    <row r="77" spans="1:13" ht="18.600000000000001" customHeight="1">
      <c r="A77" s="258" t="s">
        <v>1192</v>
      </c>
      <c r="B77" s="259" t="s">
        <v>1193</v>
      </c>
      <c r="C77" s="260">
        <v>9250</v>
      </c>
      <c r="D77" s="261" t="s">
        <v>1157</v>
      </c>
      <c r="E77" s="262">
        <v>18</v>
      </c>
      <c r="F77" s="263" t="s">
        <v>404</v>
      </c>
      <c r="G77" s="264"/>
      <c r="H77" s="265" t="s">
        <v>1194</v>
      </c>
      <c r="I77" s="266" t="s">
        <v>1193</v>
      </c>
      <c r="J77" s="260">
        <v>9200</v>
      </c>
      <c r="K77" s="261" t="s">
        <v>1157</v>
      </c>
      <c r="L77" s="262">
        <v>18</v>
      </c>
      <c r="M77" s="268" t="s">
        <v>404</v>
      </c>
    </row>
    <row r="78" spans="1:13" ht="18.600000000000001" customHeight="1">
      <c r="A78" s="258" t="s">
        <v>1195</v>
      </c>
      <c r="B78" s="259" t="s">
        <v>1196</v>
      </c>
      <c r="C78" s="260">
        <v>9750</v>
      </c>
      <c r="D78" s="261" t="s">
        <v>1157</v>
      </c>
      <c r="E78" s="262">
        <v>18</v>
      </c>
      <c r="F78" s="263" t="s">
        <v>404</v>
      </c>
      <c r="G78" s="264"/>
      <c r="H78" s="265" t="s">
        <v>1197</v>
      </c>
      <c r="I78" s="266" t="s">
        <v>1196</v>
      </c>
      <c r="J78" s="260">
        <v>9720</v>
      </c>
      <c r="K78" s="261" t="s">
        <v>1157</v>
      </c>
      <c r="L78" s="262">
        <v>18</v>
      </c>
      <c r="M78" s="268" t="s">
        <v>404</v>
      </c>
    </row>
    <row r="79" spans="1:13" ht="18.600000000000001" customHeight="1">
      <c r="A79" s="258" t="s">
        <v>1198</v>
      </c>
      <c r="B79" s="259" t="s">
        <v>1199</v>
      </c>
      <c r="C79" s="260">
        <v>10500</v>
      </c>
      <c r="D79" s="261" t="s">
        <v>1157</v>
      </c>
      <c r="E79" s="262">
        <v>18</v>
      </c>
      <c r="F79" s="263" t="s">
        <v>404</v>
      </c>
      <c r="G79" s="264"/>
      <c r="H79" s="265" t="s">
        <v>1200</v>
      </c>
      <c r="I79" s="266" t="s">
        <v>1199</v>
      </c>
      <c r="J79" s="260">
        <v>10520</v>
      </c>
      <c r="K79" s="261" t="s">
        <v>1157</v>
      </c>
      <c r="L79" s="262">
        <v>18</v>
      </c>
      <c r="M79" s="268" t="s">
        <v>404</v>
      </c>
    </row>
    <row r="80" spans="1:13" ht="18.600000000000001" customHeight="1">
      <c r="A80" s="258" t="s">
        <v>1201</v>
      </c>
      <c r="B80" s="259" t="s">
        <v>1190</v>
      </c>
      <c r="C80" s="260">
        <v>11370</v>
      </c>
      <c r="D80" s="261" t="s">
        <v>1157</v>
      </c>
      <c r="E80" s="262">
        <v>18</v>
      </c>
      <c r="F80" s="263" t="s">
        <v>404</v>
      </c>
      <c r="G80" s="264"/>
      <c r="H80" s="265" t="s">
        <v>1202</v>
      </c>
      <c r="I80" s="266" t="s">
        <v>1190</v>
      </c>
      <c r="J80" s="260">
        <v>11520</v>
      </c>
      <c r="K80" s="261" t="s">
        <v>1157</v>
      </c>
      <c r="L80" s="262">
        <v>18</v>
      </c>
      <c r="M80" s="268" t="s">
        <v>404</v>
      </c>
    </row>
    <row r="81" spans="1:13" ht="18.600000000000001" customHeight="1">
      <c r="A81" s="258" t="s">
        <v>1203</v>
      </c>
      <c r="B81" s="259" t="s">
        <v>1204</v>
      </c>
      <c r="C81" s="260">
        <v>11900</v>
      </c>
      <c r="D81" s="261" t="s">
        <v>1157</v>
      </c>
      <c r="E81" s="262">
        <v>18</v>
      </c>
      <c r="F81" s="263" t="s">
        <v>404</v>
      </c>
      <c r="G81" s="264"/>
      <c r="H81" s="265" t="s">
        <v>1205</v>
      </c>
      <c r="I81" s="266" t="s">
        <v>1204</v>
      </c>
      <c r="J81" s="260">
        <v>12000</v>
      </c>
      <c r="K81" s="261" t="s">
        <v>1157</v>
      </c>
      <c r="L81" s="262">
        <v>18</v>
      </c>
      <c r="M81" s="268" t="s">
        <v>404</v>
      </c>
    </row>
    <row r="82" spans="1:13" ht="18.600000000000001" customHeight="1">
      <c r="A82" s="258" t="s">
        <v>1206</v>
      </c>
      <c r="B82" s="259" t="s">
        <v>1207</v>
      </c>
      <c r="C82" s="260">
        <v>13170</v>
      </c>
      <c r="D82" s="261" t="s">
        <v>1157</v>
      </c>
      <c r="E82" s="262">
        <v>18</v>
      </c>
      <c r="F82" s="263" t="s">
        <v>404</v>
      </c>
      <c r="G82" s="264"/>
      <c r="H82" s="265" t="s">
        <v>1208</v>
      </c>
      <c r="I82" s="266" t="s">
        <v>1209</v>
      </c>
      <c r="J82" s="260">
        <v>13300</v>
      </c>
      <c r="K82" s="261" t="s">
        <v>1157</v>
      </c>
      <c r="L82" s="262">
        <v>18</v>
      </c>
      <c r="M82" s="268" t="s">
        <v>404</v>
      </c>
    </row>
    <row r="83" spans="1:13" ht="18.600000000000001" customHeight="1">
      <c r="A83" s="258" t="s">
        <v>1210</v>
      </c>
      <c r="B83" s="259" t="s">
        <v>1211</v>
      </c>
      <c r="C83" s="260">
        <v>13520</v>
      </c>
      <c r="D83" s="261" t="s">
        <v>1157</v>
      </c>
      <c r="E83" s="262">
        <v>18</v>
      </c>
      <c r="F83" s="263" t="s">
        <v>404</v>
      </c>
      <c r="G83" s="264"/>
      <c r="H83" s="265" t="s">
        <v>1212</v>
      </c>
      <c r="I83" s="266" t="s">
        <v>1213</v>
      </c>
      <c r="J83" s="260">
        <v>13660</v>
      </c>
      <c r="K83" s="261" t="s">
        <v>1157</v>
      </c>
      <c r="L83" s="262">
        <v>18</v>
      </c>
      <c r="M83" s="268" t="s">
        <v>404</v>
      </c>
    </row>
    <row r="84" spans="1:13" ht="35.25" customHeight="1">
      <c r="A84" s="258" t="s">
        <v>1214</v>
      </c>
      <c r="B84" s="259" t="s">
        <v>1215</v>
      </c>
      <c r="C84" s="260">
        <v>14250</v>
      </c>
      <c r="D84" s="261" t="s">
        <v>1157</v>
      </c>
      <c r="E84" s="262">
        <v>18</v>
      </c>
      <c r="F84" s="263" t="s">
        <v>404</v>
      </c>
      <c r="G84" s="264"/>
      <c r="H84" s="265" t="s">
        <v>1216</v>
      </c>
      <c r="I84" s="266" t="s">
        <v>1217</v>
      </c>
      <c r="J84" s="260">
        <v>14230</v>
      </c>
      <c r="K84" s="261" t="s">
        <v>1157</v>
      </c>
      <c r="L84" s="262">
        <v>18</v>
      </c>
      <c r="M84" s="268" t="s">
        <v>404</v>
      </c>
    </row>
    <row r="85" spans="1:13" ht="36" customHeight="1">
      <c r="A85" s="258" t="s">
        <v>1218</v>
      </c>
      <c r="B85" s="259" t="s">
        <v>1219</v>
      </c>
      <c r="C85" s="260">
        <v>14700</v>
      </c>
      <c r="D85" s="261" t="s">
        <v>1157</v>
      </c>
      <c r="E85" s="262">
        <v>18</v>
      </c>
      <c r="F85" s="263" t="s">
        <v>404</v>
      </c>
      <c r="G85" s="264"/>
      <c r="H85" s="265" t="s">
        <v>1220</v>
      </c>
      <c r="I85" s="266" t="s">
        <v>1221</v>
      </c>
      <c r="J85" s="260">
        <v>14750</v>
      </c>
      <c r="K85" s="261" t="s">
        <v>1157</v>
      </c>
      <c r="L85" s="262">
        <v>18</v>
      </c>
      <c r="M85" s="268" t="s">
        <v>404</v>
      </c>
    </row>
    <row r="86" spans="1:13" ht="18.600000000000001" customHeight="1">
      <c r="A86" s="258" t="s">
        <v>1222</v>
      </c>
      <c r="B86" s="259" t="s">
        <v>1223</v>
      </c>
      <c r="C86" s="260">
        <v>15050</v>
      </c>
      <c r="D86" s="261" t="s">
        <v>1157</v>
      </c>
      <c r="E86" s="262">
        <v>18</v>
      </c>
      <c r="F86" s="263" t="s">
        <v>404</v>
      </c>
      <c r="G86" s="264"/>
      <c r="H86" s="265" t="s">
        <v>1224</v>
      </c>
      <c r="I86" s="266" t="s">
        <v>1225</v>
      </c>
      <c r="J86" s="260">
        <v>15120</v>
      </c>
      <c r="K86" s="261" t="s">
        <v>1157</v>
      </c>
      <c r="L86" s="262">
        <v>18</v>
      </c>
      <c r="M86" s="268" t="s">
        <v>404</v>
      </c>
    </row>
    <row r="87" spans="1:13" ht="18.600000000000001" customHeight="1">
      <c r="A87" s="258" t="s">
        <v>1226</v>
      </c>
      <c r="B87" s="259" t="s">
        <v>1227</v>
      </c>
      <c r="C87" s="260">
        <v>15500</v>
      </c>
      <c r="D87" s="261" t="s">
        <v>1157</v>
      </c>
      <c r="E87" s="262">
        <v>18</v>
      </c>
      <c r="F87" s="263" t="s">
        <v>404</v>
      </c>
      <c r="G87" s="264"/>
      <c r="H87" s="265" t="s">
        <v>1228</v>
      </c>
      <c r="I87" s="266" t="s">
        <v>1229</v>
      </c>
      <c r="J87" s="260">
        <v>15700</v>
      </c>
      <c r="K87" s="261" t="s">
        <v>1157</v>
      </c>
      <c r="L87" s="262">
        <v>18</v>
      </c>
      <c r="M87" s="268" t="s">
        <v>404</v>
      </c>
    </row>
    <row r="88" spans="1:13" ht="18.600000000000001" customHeight="1">
      <c r="A88" s="258" t="s">
        <v>1230</v>
      </c>
      <c r="B88" s="259" t="s">
        <v>1231</v>
      </c>
      <c r="C88" s="260">
        <v>15950</v>
      </c>
      <c r="D88" s="261" t="s">
        <v>1157</v>
      </c>
      <c r="E88" s="262">
        <v>18</v>
      </c>
      <c r="F88" s="263" t="s">
        <v>404</v>
      </c>
      <c r="G88" s="264"/>
      <c r="H88" s="265" t="s">
        <v>1232</v>
      </c>
      <c r="I88" s="266" t="s">
        <v>1233</v>
      </c>
      <c r="J88" s="260">
        <v>16020</v>
      </c>
      <c r="K88" s="261" t="s">
        <v>1157</v>
      </c>
      <c r="L88" s="262">
        <v>18</v>
      </c>
      <c r="M88" s="268" t="s">
        <v>404</v>
      </c>
    </row>
    <row r="89" spans="1:13" ht="18.600000000000001" customHeight="1">
      <c r="A89" s="258" t="s">
        <v>1234</v>
      </c>
      <c r="B89" s="259" t="s">
        <v>1235</v>
      </c>
      <c r="C89" s="260">
        <v>16540</v>
      </c>
      <c r="D89" s="261" t="s">
        <v>1157</v>
      </c>
      <c r="E89" s="262">
        <v>18</v>
      </c>
      <c r="F89" s="263" t="s">
        <v>404</v>
      </c>
      <c r="G89" s="264"/>
      <c r="H89" s="265" t="s">
        <v>1236</v>
      </c>
      <c r="I89" s="266" t="s">
        <v>1235</v>
      </c>
      <c r="J89" s="260">
        <v>16500</v>
      </c>
      <c r="K89" s="261" t="s">
        <v>1157</v>
      </c>
      <c r="L89" s="262">
        <v>18</v>
      </c>
      <c r="M89" s="268" t="s">
        <v>404</v>
      </c>
    </row>
    <row r="90" spans="1:13" ht="18.600000000000001" customHeight="1">
      <c r="A90" s="258" t="s">
        <v>1237</v>
      </c>
      <c r="B90" s="259" t="s">
        <v>1238</v>
      </c>
      <c r="C90" s="260">
        <v>17100</v>
      </c>
      <c r="D90" s="261" t="s">
        <v>1157</v>
      </c>
      <c r="E90" s="262">
        <v>18</v>
      </c>
      <c r="F90" s="263" t="s">
        <v>404</v>
      </c>
      <c r="G90" s="264"/>
      <c r="H90" s="265" t="s">
        <v>1239</v>
      </c>
      <c r="I90" s="266" t="s">
        <v>1238</v>
      </c>
      <c r="J90" s="260">
        <v>17250</v>
      </c>
      <c r="K90" s="261" t="s">
        <v>1157</v>
      </c>
      <c r="L90" s="262">
        <v>18</v>
      </c>
      <c r="M90" s="268" t="s">
        <v>404</v>
      </c>
    </row>
    <row r="91" spans="1:13" ht="18.600000000000001" customHeight="1">
      <c r="A91" s="258" t="s">
        <v>1240</v>
      </c>
      <c r="B91" s="259" t="s">
        <v>1241</v>
      </c>
      <c r="C91" s="260">
        <v>18020</v>
      </c>
      <c r="D91" s="261" t="s">
        <v>1157</v>
      </c>
      <c r="E91" s="262">
        <v>18</v>
      </c>
      <c r="F91" s="263" t="s">
        <v>404</v>
      </c>
      <c r="G91" s="264"/>
      <c r="H91" s="265" t="s">
        <v>1242</v>
      </c>
      <c r="I91" s="266" t="s">
        <v>1241</v>
      </c>
      <c r="J91" s="260">
        <v>18000</v>
      </c>
      <c r="K91" s="261" t="s">
        <v>1157</v>
      </c>
      <c r="L91" s="262">
        <v>18</v>
      </c>
      <c r="M91" s="268" t="s">
        <v>404</v>
      </c>
    </row>
    <row r="92" spans="1:13" ht="18.600000000000001" customHeight="1">
      <c r="A92" s="258" t="s">
        <v>1243</v>
      </c>
      <c r="B92" s="259" t="s">
        <v>1244</v>
      </c>
      <c r="C92" s="260">
        <v>19000</v>
      </c>
      <c r="D92" s="261" t="s">
        <v>1157</v>
      </c>
      <c r="E92" s="262">
        <v>18</v>
      </c>
      <c r="F92" s="263" t="s">
        <v>404</v>
      </c>
      <c r="G92" s="264"/>
      <c r="H92" s="265" t="s">
        <v>1245</v>
      </c>
      <c r="I92" s="266" t="s">
        <v>1244</v>
      </c>
      <c r="J92" s="260">
        <v>19020</v>
      </c>
      <c r="K92" s="261" t="s">
        <v>1157</v>
      </c>
      <c r="L92" s="262">
        <v>18</v>
      </c>
      <c r="M92" s="268" t="s">
        <v>404</v>
      </c>
    </row>
    <row r="93" spans="1:13" ht="35.25" customHeight="1">
      <c r="A93" s="258" t="s">
        <v>1246</v>
      </c>
      <c r="B93" s="259" t="s">
        <v>1247</v>
      </c>
      <c r="C93" s="260">
        <v>19430</v>
      </c>
      <c r="D93" s="261" t="s">
        <v>1157</v>
      </c>
      <c r="E93" s="262">
        <v>18</v>
      </c>
      <c r="F93" s="263" t="s">
        <v>404</v>
      </c>
      <c r="G93" s="264"/>
      <c r="H93" s="265" t="s">
        <v>1248</v>
      </c>
      <c r="I93" s="266" t="s">
        <v>1247</v>
      </c>
      <c r="J93" s="260">
        <v>19460</v>
      </c>
      <c r="K93" s="261" t="s">
        <v>1157</v>
      </c>
      <c r="L93" s="262">
        <v>18</v>
      </c>
      <c r="M93" s="268" t="s">
        <v>404</v>
      </c>
    </row>
    <row r="94" spans="1:13" ht="18.600000000000001" customHeight="1">
      <c r="A94" s="258" t="s">
        <v>1249</v>
      </c>
      <c r="B94" s="259" t="s">
        <v>1250</v>
      </c>
      <c r="C94" s="260">
        <v>20220</v>
      </c>
      <c r="D94" s="261" t="s">
        <v>1157</v>
      </c>
      <c r="E94" s="262">
        <v>18</v>
      </c>
      <c r="F94" s="263" t="s">
        <v>404</v>
      </c>
      <c r="G94" s="264"/>
      <c r="H94" s="265" t="s">
        <v>1251</v>
      </c>
      <c r="I94" s="266" t="s">
        <v>1252</v>
      </c>
      <c r="J94" s="260">
        <v>20280</v>
      </c>
      <c r="K94" s="261" t="s">
        <v>1157</v>
      </c>
      <c r="L94" s="262">
        <v>18</v>
      </c>
      <c r="M94" s="268" t="s">
        <v>404</v>
      </c>
    </row>
    <row r="95" spans="1:13" ht="18.600000000000001" customHeight="1">
      <c r="A95" s="258" t="s">
        <v>1253</v>
      </c>
      <c r="B95" s="259" t="s">
        <v>1254</v>
      </c>
      <c r="C95" s="260">
        <v>20540</v>
      </c>
      <c r="D95" s="261" t="s">
        <v>1157</v>
      </c>
      <c r="E95" s="262">
        <v>18</v>
      </c>
      <c r="F95" s="263" t="s">
        <v>404</v>
      </c>
      <c r="G95" s="264"/>
      <c r="H95" s="265" t="s">
        <v>1255</v>
      </c>
      <c r="I95" s="266" t="s">
        <v>1254</v>
      </c>
      <c r="J95" s="260">
        <v>20650</v>
      </c>
      <c r="K95" s="261" t="s">
        <v>1157</v>
      </c>
      <c r="L95" s="262">
        <v>18</v>
      </c>
      <c r="M95" s="268" t="s">
        <v>404</v>
      </c>
    </row>
    <row r="96" spans="1:13" ht="31.5" customHeight="1">
      <c r="A96" s="270" t="s">
        <v>1256</v>
      </c>
      <c r="B96" s="271" t="s">
        <v>1257</v>
      </c>
      <c r="C96" s="272">
        <v>21050</v>
      </c>
      <c r="D96" s="279" t="s">
        <v>1157</v>
      </c>
      <c r="E96" s="274">
        <v>18</v>
      </c>
      <c r="F96" s="275" t="s">
        <v>404</v>
      </c>
      <c r="G96" s="276"/>
      <c r="H96" s="277" t="s">
        <v>1258</v>
      </c>
      <c r="I96" s="278" t="s">
        <v>1257</v>
      </c>
      <c r="J96" s="272">
        <v>21070</v>
      </c>
      <c r="K96" s="279" t="s">
        <v>1157</v>
      </c>
      <c r="L96" s="274">
        <v>18</v>
      </c>
      <c r="M96" s="280" t="s">
        <v>404</v>
      </c>
    </row>
    <row r="97" spans="1:13" s="294" customFormat="1" ht="20.100000000000001" customHeight="1">
      <c r="A97" s="293"/>
      <c r="B97" s="482" t="s">
        <v>1259</v>
      </c>
      <c r="C97" s="483"/>
      <c r="D97" s="483"/>
      <c r="E97" s="483"/>
      <c r="F97" s="483"/>
      <c r="G97" s="483"/>
      <c r="H97" s="483"/>
      <c r="I97" s="483"/>
      <c r="J97" s="483"/>
      <c r="K97" s="483"/>
      <c r="L97" s="483"/>
      <c r="M97" s="499"/>
    </row>
    <row r="98" spans="1:13" ht="18.600000000000001" customHeight="1">
      <c r="A98" s="282" t="s">
        <v>1260</v>
      </c>
      <c r="B98" s="283" t="s">
        <v>1261</v>
      </c>
      <c r="C98" s="284">
        <v>20540</v>
      </c>
      <c r="D98" s="291" t="s">
        <v>1157</v>
      </c>
      <c r="E98" s="286">
        <v>18</v>
      </c>
      <c r="F98" s="287" t="s">
        <v>404</v>
      </c>
      <c r="G98" s="288"/>
      <c r="H98" s="289" t="s">
        <v>1262</v>
      </c>
      <c r="I98" s="290" t="s">
        <v>1261</v>
      </c>
      <c r="J98" s="284">
        <v>20650</v>
      </c>
      <c r="K98" s="291" t="s">
        <v>1157</v>
      </c>
      <c r="L98" s="286">
        <v>18</v>
      </c>
      <c r="M98" s="292" t="s">
        <v>404</v>
      </c>
    </row>
    <row r="99" spans="1:13" ht="18.600000000000001" customHeight="1">
      <c r="A99" s="258" t="s">
        <v>1263</v>
      </c>
      <c r="B99" s="259" t="s">
        <v>1264</v>
      </c>
      <c r="C99" s="260">
        <v>22900</v>
      </c>
      <c r="D99" s="261" t="s">
        <v>1157</v>
      </c>
      <c r="E99" s="262">
        <v>18</v>
      </c>
      <c r="F99" s="263" t="s">
        <v>404</v>
      </c>
      <c r="G99" s="264"/>
      <c r="H99" s="265" t="s">
        <v>1265</v>
      </c>
      <c r="I99" s="266" t="s">
        <v>1264</v>
      </c>
      <c r="J99" s="260">
        <v>22980</v>
      </c>
      <c r="K99" s="261" t="s">
        <v>1157</v>
      </c>
      <c r="L99" s="262">
        <v>18</v>
      </c>
      <c r="M99" s="268" t="s">
        <v>404</v>
      </c>
    </row>
    <row r="100" spans="1:13" ht="18.600000000000001" customHeight="1">
      <c r="A100" s="258" t="s">
        <v>1266</v>
      </c>
      <c r="B100" s="259" t="s">
        <v>1267</v>
      </c>
      <c r="C100" s="260">
        <v>23350</v>
      </c>
      <c r="D100" s="261" t="s">
        <v>1157</v>
      </c>
      <c r="E100" s="262">
        <v>18</v>
      </c>
      <c r="F100" s="263" t="s">
        <v>404</v>
      </c>
      <c r="G100" s="264"/>
      <c r="H100" s="265" t="s">
        <v>1268</v>
      </c>
      <c r="I100" s="266" t="s">
        <v>1267</v>
      </c>
      <c r="J100" s="260">
        <v>23370</v>
      </c>
      <c r="K100" s="261" t="s">
        <v>1157</v>
      </c>
      <c r="L100" s="262">
        <v>18</v>
      </c>
      <c r="M100" s="268" t="s">
        <v>404</v>
      </c>
    </row>
    <row r="101" spans="1:13" ht="18.600000000000001" customHeight="1">
      <c r="A101" s="258" t="s">
        <v>1269</v>
      </c>
      <c r="B101" s="259" t="s">
        <v>1270</v>
      </c>
      <c r="C101" s="260">
        <v>23650</v>
      </c>
      <c r="D101" s="261" t="s">
        <v>1157</v>
      </c>
      <c r="E101" s="262">
        <v>18</v>
      </c>
      <c r="F101" s="263" t="s">
        <v>404</v>
      </c>
      <c r="G101" s="264"/>
      <c r="H101" s="265" t="s">
        <v>1271</v>
      </c>
      <c r="I101" s="266" t="s">
        <v>1270</v>
      </c>
      <c r="J101" s="260">
        <v>23670</v>
      </c>
      <c r="K101" s="261" t="s">
        <v>1157</v>
      </c>
      <c r="L101" s="262">
        <v>18</v>
      </c>
      <c r="M101" s="268" t="s">
        <v>404</v>
      </c>
    </row>
    <row r="102" spans="1:13" ht="18.600000000000001" customHeight="1">
      <c r="A102" s="258" t="s">
        <v>1272</v>
      </c>
      <c r="B102" s="259" t="s">
        <v>1273</v>
      </c>
      <c r="C102" s="260">
        <v>24700</v>
      </c>
      <c r="D102" s="261" t="s">
        <v>1157</v>
      </c>
      <c r="E102" s="262">
        <v>18</v>
      </c>
      <c r="F102" s="263" t="s">
        <v>404</v>
      </c>
      <c r="G102" s="264"/>
      <c r="H102" s="265" t="s">
        <v>1274</v>
      </c>
      <c r="I102" s="266" t="s">
        <v>1273</v>
      </c>
      <c r="J102" s="260">
        <v>24720</v>
      </c>
      <c r="K102" s="261" t="s">
        <v>1157</v>
      </c>
      <c r="L102" s="262">
        <v>18</v>
      </c>
      <c r="M102" s="268" t="s">
        <v>404</v>
      </c>
    </row>
    <row r="103" spans="1:13" ht="18.600000000000001" customHeight="1">
      <c r="A103" s="258" t="s">
        <v>1275</v>
      </c>
      <c r="B103" s="259" t="s">
        <v>1276</v>
      </c>
      <c r="C103" s="260">
        <v>25250</v>
      </c>
      <c r="D103" s="261" t="s">
        <v>1157</v>
      </c>
      <c r="E103" s="262">
        <v>18</v>
      </c>
      <c r="F103" s="263" t="s">
        <v>404</v>
      </c>
      <c r="G103" s="264"/>
      <c r="H103" s="265" t="s">
        <v>1277</v>
      </c>
      <c r="I103" s="266" t="s">
        <v>1276</v>
      </c>
      <c r="J103" s="260">
        <v>25270</v>
      </c>
      <c r="K103" s="261" t="s">
        <v>1157</v>
      </c>
      <c r="L103" s="262">
        <v>18</v>
      </c>
      <c r="M103" s="268" t="s">
        <v>404</v>
      </c>
    </row>
    <row r="104" spans="1:13" ht="18.600000000000001" customHeight="1">
      <c r="A104" s="258" t="s">
        <v>1278</v>
      </c>
      <c r="B104" s="259" t="s">
        <v>1279</v>
      </c>
      <c r="C104" s="260">
        <v>25650</v>
      </c>
      <c r="D104" s="261" t="s">
        <v>1157</v>
      </c>
      <c r="E104" s="262">
        <v>18</v>
      </c>
      <c r="F104" s="263" t="s">
        <v>404</v>
      </c>
      <c r="G104" s="264"/>
      <c r="H104" s="265" t="s">
        <v>1280</v>
      </c>
      <c r="I104" s="266" t="s">
        <v>1279</v>
      </c>
      <c r="J104" s="260">
        <v>25700</v>
      </c>
      <c r="K104" s="261" t="s">
        <v>1157</v>
      </c>
      <c r="L104" s="262">
        <v>18</v>
      </c>
      <c r="M104" s="268" t="s">
        <v>404</v>
      </c>
    </row>
    <row r="105" spans="1:13" ht="18.600000000000001" customHeight="1">
      <c r="A105" s="258" t="s">
        <v>1281</v>
      </c>
      <c r="B105" s="259" t="s">
        <v>1282</v>
      </c>
      <c r="C105" s="260">
        <v>26120</v>
      </c>
      <c r="D105" s="261" t="s">
        <v>1157</v>
      </c>
      <c r="E105" s="262">
        <v>18</v>
      </c>
      <c r="F105" s="263" t="s">
        <v>404</v>
      </c>
      <c r="G105" s="264"/>
      <c r="H105" s="265" t="s">
        <v>1283</v>
      </c>
      <c r="I105" s="266" t="s">
        <v>1282</v>
      </c>
      <c r="J105" s="260">
        <v>26080</v>
      </c>
      <c r="K105" s="261" t="s">
        <v>1157</v>
      </c>
      <c r="L105" s="262">
        <v>18</v>
      </c>
      <c r="M105" s="268" t="s">
        <v>404</v>
      </c>
    </row>
    <row r="106" spans="1:13" ht="18.600000000000001" customHeight="1">
      <c r="A106" s="258" t="s">
        <v>1284</v>
      </c>
      <c r="B106" s="259" t="s">
        <v>1285</v>
      </c>
      <c r="C106" s="260">
        <v>27150</v>
      </c>
      <c r="D106" s="261" t="s">
        <v>1157</v>
      </c>
      <c r="E106" s="262">
        <v>18</v>
      </c>
      <c r="F106" s="263" t="s">
        <v>404</v>
      </c>
      <c r="G106" s="264"/>
      <c r="H106" s="265" t="s">
        <v>1286</v>
      </c>
      <c r="I106" s="266" t="s">
        <v>1285</v>
      </c>
      <c r="J106" s="260">
        <v>27200</v>
      </c>
      <c r="K106" s="261" t="s">
        <v>1157</v>
      </c>
      <c r="L106" s="262">
        <v>18</v>
      </c>
      <c r="M106" s="268" t="s">
        <v>404</v>
      </c>
    </row>
    <row r="107" spans="1:13" ht="18.600000000000001" customHeight="1">
      <c r="A107" s="258" t="s">
        <v>1287</v>
      </c>
      <c r="B107" s="259" t="s">
        <v>1288</v>
      </c>
      <c r="C107" s="260">
        <v>27800</v>
      </c>
      <c r="D107" s="261" t="s">
        <v>1157</v>
      </c>
      <c r="E107" s="262">
        <v>18</v>
      </c>
      <c r="F107" s="263" t="s">
        <v>404</v>
      </c>
      <c r="G107" s="264"/>
      <c r="H107" s="265" t="s">
        <v>1289</v>
      </c>
      <c r="I107" s="266" t="s">
        <v>1288</v>
      </c>
      <c r="J107" s="260">
        <v>27820</v>
      </c>
      <c r="K107" s="261" t="s">
        <v>1157</v>
      </c>
      <c r="L107" s="262">
        <v>18</v>
      </c>
      <c r="M107" s="268" t="s">
        <v>404</v>
      </c>
    </row>
    <row r="108" spans="1:13">
      <c r="A108" s="258" t="s">
        <v>1290</v>
      </c>
      <c r="B108" s="259" t="s">
        <v>1291</v>
      </c>
      <c r="C108" s="260">
        <v>28780</v>
      </c>
      <c r="D108" s="261" t="s">
        <v>1157</v>
      </c>
      <c r="E108" s="262">
        <v>18</v>
      </c>
      <c r="F108" s="263" t="s">
        <v>404</v>
      </c>
      <c r="G108" s="264"/>
      <c r="H108" s="265" t="s">
        <v>1292</v>
      </c>
      <c r="I108" s="266" t="s">
        <v>1291</v>
      </c>
      <c r="J108" s="260">
        <v>28920</v>
      </c>
      <c r="K108" s="261" t="s">
        <v>1157</v>
      </c>
      <c r="L108" s="262">
        <v>18</v>
      </c>
      <c r="M108" s="268" t="s">
        <v>404</v>
      </c>
    </row>
    <row r="109" spans="1:13" ht="18.600000000000001" customHeight="1">
      <c r="A109" s="258" t="s">
        <v>1293</v>
      </c>
      <c r="B109" s="259" t="s">
        <v>1294</v>
      </c>
      <c r="C109" s="260">
        <v>29420</v>
      </c>
      <c r="D109" s="261" t="s">
        <v>1157</v>
      </c>
      <c r="E109" s="262">
        <v>18</v>
      </c>
      <c r="F109" s="263" t="s">
        <v>404</v>
      </c>
      <c r="G109" s="264"/>
      <c r="H109" s="265" t="s">
        <v>1295</v>
      </c>
      <c r="I109" s="266" t="s">
        <v>1294</v>
      </c>
      <c r="J109" s="260">
        <v>29480</v>
      </c>
      <c r="K109" s="261" t="s">
        <v>1157</v>
      </c>
      <c r="L109" s="262">
        <v>18</v>
      </c>
      <c r="M109" s="268" t="s">
        <v>404</v>
      </c>
    </row>
    <row r="110" spans="1:13" ht="18.600000000000001" customHeight="1">
      <c r="A110" s="258" t="s">
        <v>1296</v>
      </c>
      <c r="B110" s="259" t="s">
        <v>1297</v>
      </c>
      <c r="C110" s="260">
        <v>30400</v>
      </c>
      <c r="D110" s="261" t="s">
        <v>1157</v>
      </c>
      <c r="E110" s="262">
        <v>18</v>
      </c>
      <c r="F110" s="263" t="s">
        <v>404</v>
      </c>
      <c r="G110" s="264"/>
      <c r="H110" s="265" t="s">
        <v>1298</v>
      </c>
      <c r="I110" s="266" t="s">
        <v>1297</v>
      </c>
      <c r="J110" s="260">
        <v>30440</v>
      </c>
      <c r="K110" s="261" t="s">
        <v>1157</v>
      </c>
      <c r="L110" s="262">
        <v>18</v>
      </c>
      <c r="M110" s="268" t="s">
        <v>404</v>
      </c>
    </row>
    <row r="111" spans="1:13" ht="18.600000000000001" customHeight="1">
      <c r="A111" s="258" t="s">
        <v>1299</v>
      </c>
      <c r="B111" s="259" t="s">
        <v>1300</v>
      </c>
      <c r="C111" s="260">
        <v>32400</v>
      </c>
      <c r="D111" s="261" t="s">
        <v>1157</v>
      </c>
      <c r="E111" s="262">
        <v>18</v>
      </c>
      <c r="F111" s="263" t="s">
        <v>404</v>
      </c>
      <c r="G111" s="264"/>
      <c r="H111" s="265" t="s">
        <v>1301</v>
      </c>
      <c r="I111" s="266" t="s">
        <v>1300</v>
      </c>
      <c r="J111" s="260">
        <v>32380</v>
      </c>
      <c r="K111" s="261" t="s">
        <v>1157</v>
      </c>
      <c r="L111" s="262">
        <v>18</v>
      </c>
      <c r="M111" s="268" t="s">
        <v>404</v>
      </c>
    </row>
    <row r="112" spans="1:13" ht="18.600000000000001" customHeight="1">
      <c r="A112" s="258" t="s">
        <v>1302</v>
      </c>
      <c r="B112" s="259" t="s">
        <v>1303</v>
      </c>
      <c r="C112" s="260">
        <v>32980</v>
      </c>
      <c r="D112" s="261" t="s">
        <v>1304</v>
      </c>
      <c r="E112" s="262">
        <v>18</v>
      </c>
      <c r="F112" s="263" t="s">
        <v>404</v>
      </c>
      <c r="G112" s="264"/>
      <c r="H112" s="265" t="s">
        <v>1305</v>
      </c>
      <c r="I112" s="266" t="s">
        <v>1303</v>
      </c>
      <c r="J112" s="260">
        <v>13850</v>
      </c>
      <c r="K112" s="261" t="s">
        <v>1306</v>
      </c>
      <c r="L112" s="262">
        <v>18</v>
      </c>
      <c r="M112" s="268" t="s">
        <v>404</v>
      </c>
    </row>
    <row r="113" spans="1:13" ht="18.600000000000001" customHeight="1">
      <c r="A113" s="258" t="s">
        <v>1307</v>
      </c>
      <c r="B113" s="259" t="s">
        <v>1308</v>
      </c>
      <c r="C113" s="260">
        <v>14550</v>
      </c>
      <c r="D113" s="261" t="s">
        <v>1306</v>
      </c>
      <c r="E113" s="262">
        <v>18</v>
      </c>
      <c r="F113" s="263" t="s">
        <v>404</v>
      </c>
      <c r="G113" s="264"/>
      <c r="H113" s="265" t="s">
        <v>1309</v>
      </c>
      <c r="I113" s="266" t="s">
        <v>1308</v>
      </c>
      <c r="J113" s="260">
        <v>14570</v>
      </c>
      <c r="K113" s="261" t="s">
        <v>1306</v>
      </c>
      <c r="L113" s="262">
        <v>18</v>
      </c>
      <c r="M113" s="268" t="s">
        <v>404</v>
      </c>
    </row>
    <row r="114" spans="1:13" ht="18.600000000000001" customHeight="1">
      <c r="A114" s="258" t="s">
        <v>1310</v>
      </c>
      <c r="B114" s="259" t="s">
        <v>1311</v>
      </c>
      <c r="C114" s="260">
        <v>15000</v>
      </c>
      <c r="D114" s="261" t="s">
        <v>1306</v>
      </c>
      <c r="E114" s="262">
        <v>18</v>
      </c>
      <c r="F114" s="263" t="s">
        <v>404</v>
      </c>
      <c r="G114" s="264"/>
      <c r="H114" s="265" t="s">
        <v>1312</v>
      </c>
      <c r="I114" s="266" t="s">
        <v>1311</v>
      </c>
      <c r="J114" s="260">
        <v>15020</v>
      </c>
      <c r="K114" s="261" t="s">
        <v>1306</v>
      </c>
      <c r="L114" s="262">
        <v>18</v>
      </c>
      <c r="M114" s="268" t="s">
        <v>404</v>
      </c>
    </row>
    <row r="115" spans="1:13" ht="18.600000000000001" customHeight="1">
      <c r="A115" s="258" t="s">
        <v>1313</v>
      </c>
      <c r="B115" s="259" t="s">
        <v>1314</v>
      </c>
      <c r="C115" s="260">
        <v>15400</v>
      </c>
      <c r="D115" s="261" t="s">
        <v>1306</v>
      </c>
      <c r="E115" s="262">
        <v>18</v>
      </c>
      <c r="F115" s="263" t="s">
        <v>404</v>
      </c>
      <c r="G115" s="264"/>
      <c r="H115" s="265" t="s">
        <v>1315</v>
      </c>
      <c r="I115" s="266" t="s">
        <v>1314</v>
      </c>
      <c r="J115" s="260">
        <v>15380</v>
      </c>
      <c r="K115" s="261" t="s">
        <v>1306</v>
      </c>
      <c r="L115" s="262">
        <v>18</v>
      </c>
      <c r="M115" s="268" t="s">
        <v>404</v>
      </c>
    </row>
    <row r="116" spans="1:13" ht="18.600000000000001" customHeight="1">
      <c r="A116" s="258" t="s">
        <v>1316</v>
      </c>
      <c r="B116" s="259" t="s">
        <v>1317</v>
      </c>
      <c r="C116" s="260">
        <v>16400</v>
      </c>
      <c r="D116" s="261" t="s">
        <v>1306</v>
      </c>
      <c r="E116" s="262">
        <v>18</v>
      </c>
      <c r="F116" s="263" t="s">
        <v>404</v>
      </c>
      <c r="G116" s="264"/>
      <c r="H116" s="265" t="s">
        <v>1318</v>
      </c>
      <c r="I116" s="266" t="s">
        <v>1317</v>
      </c>
      <c r="J116" s="260">
        <v>16380</v>
      </c>
      <c r="K116" s="261" t="s">
        <v>1306</v>
      </c>
      <c r="L116" s="262">
        <v>18</v>
      </c>
      <c r="M116" s="268" t="s">
        <v>404</v>
      </c>
    </row>
    <row r="117" spans="1:13" ht="18.600000000000001" customHeight="1">
      <c r="A117" s="258" t="s">
        <v>1319</v>
      </c>
      <c r="B117" s="259" t="s">
        <v>1320</v>
      </c>
      <c r="C117" s="260">
        <v>17000</v>
      </c>
      <c r="D117" s="261" t="s">
        <v>1306</v>
      </c>
      <c r="E117" s="262">
        <v>18</v>
      </c>
      <c r="F117" s="263" t="s">
        <v>404</v>
      </c>
      <c r="G117" s="264"/>
      <c r="H117" s="265" t="s">
        <v>1321</v>
      </c>
      <c r="I117" s="266" t="s">
        <v>1320</v>
      </c>
      <c r="J117" s="260">
        <v>17040</v>
      </c>
      <c r="K117" s="261" t="s">
        <v>1306</v>
      </c>
      <c r="L117" s="262">
        <v>18</v>
      </c>
      <c r="M117" s="268" t="s">
        <v>404</v>
      </c>
    </row>
    <row r="118" spans="1:13" ht="18.600000000000001" customHeight="1">
      <c r="A118" s="258" t="s">
        <v>1322</v>
      </c>
      <c r="B118" s="259" t="s">
        <v>1323</v>
      </c>
      <c r="C118" s="260">
        <v>17800</v>
      </c>
      <c r="D118" s="261" t="s">
        <v>1306</v>
      </c>
      <c r="E118" s="262">
        <v>18</v>
      </c>
      <c r="F118" s="263" t="s">
        <v>404</v>
      </c>
      <c r="G118" s="264"/>
      <c r="H118" s="265" t="s">
        <v>1324</v>
      </c>
      <c r="I118" s="266" t="s">
        <v>1323</v>
      </c>
      <c r="J118" s="260">
        <v>17780</v>
      </c>
      <c r="K118" s="261" t="s">
        <v>1306</v>
      </c>
      <c r="L118" s="262">
        <v>18</v>
      </c>
      <c r="M118" s="268" t="s">
        <v>404</v>
      </c>
    </row>
    <row r="119" spans="1:13" ht="18.600000000000001" customHeight="1">
      <c r="A119" s="258" t="s">
        <v>1325</v>
      </c>
      <c r="B119" s="259" t="s">
        <v>1326</v>
      </c>
      <c r="C119" s="260">
        <v>1600</v>
      </c>
      <c r="D119" s="261" t="s">
        <v>1327</v>
      </c>
      <c r="E119" s="262">
        <v>18</v>
      </c>
      <c r="F119" s="263" t="s">
        <v>404</v>
      </c>
      <c r="G119" s="264"/>
      <c r="H119" s="265" t="s">
        <v>1328</v>
      </c>
      <c r="I119" s="266" t="s">
        <v>1329</v>
      </c>
      <c r="J119" s="260">
        <v>1520</v>
      </c>
      <c r="K119" s="261" t="s">
        <v>1327</v>
      </c>
      <c r="L119" s="262">
        <v>18</v>
      </c>
      <c r="M119" s="268" t="s">
        <v>404</v>
      </c>
    </row>
    <row r="120" spans="1:13" ht="18.600000000000001" customHeight="1">
      <c r="A120" s="258" t="s">
        <v>1330</v>
      </c>
      <c r="B120" s="259" t="s">
        <v>1331</v>
      </c>
      <c r="C120" s="260">
        <v>850</v>
      </c>
      <c r="D120" s="261" t="s">
        <v>1327</v>
      </c>
      <c r="E120" s="262">
        <v>18</v>
      </c>
      <c r="F120" s="263" t="s">
        <v>404</v>
      </c>
      <c r="G120" s="264"/>
      <c r="H120" s="265" t="s">
        <v>1332</v>
      </c>
      <c r="I120" s="266" t="s">
        <v>1331</v>
      </c>
      <c r="J120" s="260">
        <v>750</v>
      </c>
      <c r="K120" s="261" t="s">
        <v>1327</v>
      </c>
      <c r="L120" s="262">
        <v>18</v>
      </c>
      <c r="M120" s="268" t="s">
        <v>404</v>
      </c>
    </row>
    <row r="121" spans="1:13" ht="18.600000000000001" customHeight="1">
      <c r="A121" s="258" t="s">
        <v>1333</v>
      </c>
      <c r="B121" s="259" t="s">
        <v>1334</v>
      </c>
      <c r="C121" s="260">
        <v>250</v>
      </c>
      <c r="D121" s="261" t="s">
        <v>1327</v>
      </c>
      <c r="E121" s="262">
        <v>18</v>
      </c>
      <c r="F121" s="263" t="s">
        <v>404</v>
      </c>
      <c r="G121" s="264"/>
      <c r="H121" s="265" t="s">
        <v>1335</v>
      </c>
      <c r="I121" s="266" t="s">
        <v>1334</v>
      </c>
      <c r="J121" s="260">
        <v>250</v>
      </c>
      <c r="K121" s="261" t="s">
        <v>1327</v>
      </c>
      <c r="L121" s="262">
        <v>18</v>
      </c>
      <c r="M121" s="268" t="s">
        <v>404</v>
      </c>
    </row>
    <row r="122" spans="1:13" ht="30" customHeight="1">
      <c r="A122" s="258" t="s">
        <v>1336</v>
      </c>
      <c r="B122" s="259" t="s">
        <v>1337</v>
      </c>
      <c r="C122" s="260">
        <v>30</v>
      </c>
      <c r="D122" s="261" t="s">
        <v>1327</v>
      </c>
      <c r="E122" s="262">
        <v>18</v>
      </c>
      <c r="F122" s="263" t="s">
        <v>404</v>
      </c>
      <c r="G122" s="264"/>
      <c r="H122" s="265" t="s">
        <v>1338</v>
      </c>
      <c r="I122" s="266" t="s">
        <v>1339</v>
      </c>
      <c r="J122" s="260">
        <v>50</v>
      </c>
      <c r="K122" s="261" t="s">
        <v>1327</v>
      </c>
      <c r="L122" s="262">
        <v>18</v>
      </c>
      <c r="M122" s="268" t="s">
        <v>404</v>
      </c>
    </row>
    <row r="123" spans="1:13" ht="18.600000000000001" customHeight="1">
      <c r="A123" s="258" t="s">
        <v>1340</v>
      </c>
      <c r="B123" s="259" t="s">
        <v>1341</v>
      </c>
      <c r="C123" s="260">
        <v>66600</v>
      </c>
      <c r="D123" s="261" t="s">
        <v>1342</v>
      </c>
      <c r="E123" s="262">
        <v>18</v>
      </c>
      <c r="F123" s="263" t="s">
        <v>404</v>
      </c>
      <c r="G123" s="264"/>
      <c r="H123" s="265" t="s">
        <v>1343</v>
      </c>
      <c r="I123" s="266" t="s">
        <v>1344</v>
      </c>
      <c r="J123" s="260">
        <v>66550</v>
      </c>
      <c r="K123" s="261" t="s">
        <v>1342</v>
      </c>
      <c r="L123" s="262">
        <v>18</v>
      </c>
      <c r="M123" s="268" t="s">
        <v>404</v>
      </c>
    </row>
    <row r="124" spans="1:13" ht="18.600000000000001" customHeight="1" thickBot="1">
      <c r="A124" s="295" t="s">
        <v>1345</v>
      </c>
      <c r="B124" s="243" t="s">
        <v>1346</v>
      </c>
      <c r="C124" s="296">
        <v>66320</v>
      </c>
      <c r="D124" s="297" t="s">
        <v>1342</v>
      </c>
      <c r="E124" s="298">
        <v>18</v>
      </c>
      <c r="F124" s="299"/>
      <c r="G124" s="300"/>
      <c r="H124" s="301" t="s">
        <v>1347</v>
      </c>
      <c r="I124" s="244" t="s">
        <v>1346</v>
      </c>
      <c r="J124" s="296">
        <v>66320</v>
      </c>
      <c r="K124" s="297" t="s">
        <v>1342</v>
      </c>
      <c r="L124" s="298">
        <v>18</v>
      </c>
      <c r="M124" s="302"/>
    </row>
    <row r="125" spans="1:13" ht="19.5" thickTop="1"/>
  </sheetData>
  <mergeCells count="8">
    <mergeCell ref="B67:M67"/>
    <mergeCell ref="B97:M97"/>
    <mergeCell ref="A1:M1"/>
    <mergeCell ref="A2:F2"/>
    <mergeCell ref="H2:M2"/>
    <mergeCell ref="B4:M4"/>
    <mergeCell ref="B40:M40"/>
    <mergeCell ref="B48:M48"/>
  </mergeCells>
  <pageMargins left="0.78" right="0.3" top="0.48" bottom="0.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L125"/>
  <sheetViews>
    <sheetView tabSelected="1" view="pageLayout" topLeftCell="A19" zoomScale="70" zoomScaleNormal="100" zoomScalePageLayoutView="70" workbookViewId="0">
      <selection activeCell="R88" sqref="R88"/>
    </sheetView>
  </sheetViews>
  <sheetFormatPr defaultColWidth="9.125" defaultRowHeight="12.75"/>
  <cols>
    <col min="1" max="1" width="5.25" style="426" customWidth="1"/>
    <col min="2" max="2" width="24.75" style="426" customWidth="1"/>
    <col min="3" max="3" width="13.25" style="426" customWidth="1"/>
    <col min="4" max="4" width="10.75" style="426" customWidth="1"/>
    <col min="5" max="7" width="9.125" style="426"/>
    <col min="8" max="8" width="18.75" style="426" customWidth="1"/>
    <col min="9" max="9" width="13.25" style="426" customWidth="1"/>
    <col min="10" max="16384" width="9.125" style="426"/>
  </cols>
  <sheetData>
    <row r="1" spans="1:12" ht="33.75" customHeight="1" thickBot="1">
      <c r="A1" s="548" t="s">
        <v>1487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</row>
    <row r="2" spans="1:12" ht="13.5" thickTop="1">
      <c r="A2" s="505" t="s">
        <v>1449</v>
      </c>
      <c r="B2" s="507" t="s">
        <v>685</v>
      </c>
      <c r="C2" s="507"/>
      <c r="D2" s="507"/>
      <c r="E2" s="507"/>
      <c r="F2" s="507"/>
      <c r="G2" s="427"/>
      <c r="H2" s="507" t="s">
        <v>686</v>
      </c>
      <c r="I2" s="507"/>
      <c r="J2" s="507"/>
      <c r="K2" s="507"/>
      <c r="L2" s="508"/>
    </row>
    <row r="3" spans="1:12" ht="47.25" customHeight="1">
      <c r="A3" s="506"/>
      <c r="B3" s="428" t="s">
        <v>4</v>
      </c>
      <c r="C3" s="428" t="s">
        <v>5</v>
      </c>
      <c r="D3" s="428" t="s">
        <v>6</v>
      </c>
      <c r="E3" s="428" t="s">
        <v>687</v>
      </c>
      <c r="F3" s="428" t="s">
        <v>8</v>
      </c>
      <c r="G3" s="428"/>
      <c r="H3" s="428" t="s">
        <v>4</v>
      </c>
      <c r="I3" s="428" t="s">
        <v>5</v>
      </c>
      <c r="J3" s="428" t="s">
        <v>6</v>
      </c>
      <c r="K3" s="428" t="s">
        <v>687</v>
      </c>
      <c r="L3" s="429" t="s">
        <v>8</v>
      </c>
    </row>
    <row r="4" spans="1:12" ht="15.75" customHeight="1">
      <c r="A4" s="509" t="s">
        <v>1459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1"/>
    </row>
    <row r="5" spans="1:12" ht="25.5">
      <c r="A5" s="430">
        <v>1</v>
      </c>
      <c r="B5" s="431" t="s">
        <v>385</v>
      </c>
      <c r="C5" s="432">
        <v>94370</v>
      </c>
      <c r="D5" s="433" t="s">
        <v>369</v>
      </c>
      <c r="E5" s="434">
        <v>11</v>
      </c>
      <c r="F5" s="434"/>
      <c r="G5" s="434"/>
      <c r="H5" s="435" t="s">
        <v>1457</v>
      </c>
      <c r="I5" s="436"/>
      <c r="J5" s="433" t="s">
        <v>1460</v>
      </c>
      <c r="K5" s="434">
        <v>11</v>
      </c>
      <c r="L5" s="437"/>
    </row>
    <row r="6" spans="1:12" ht="27.75" customHeight="1">
      <c r="A6" s="430">
        <v>2</v>
      </c>
      <c r="B6" s="438" t="s">
        <v>1458</v>
      </c>
      <c r="C6" s="432">
        <v>95600</v>
      </c>
      <c r="D6" s="433" t="s">
        <v>369</v>
      </c>
      <c r="E6" s="434">
        <v>11</v>
      </c>
      <c r="F6" s="434"/>
      <c r="G6" s="434"/>
      <c r="H6" s="439" t="s">
        <v>1461</v>
      </c>
      <c r="I6" s="436"/>
      <c r="J6" s="433" t="s">
        <v>1460</v>
      </c>
      <c r="K6" s="434">
        <v>11</v>
      </c>
      <c r="L6" s="437"/>
    </row>
    <row r="7" spans="1:12" ht="34.5" customHeight="1">
      <c r="A7" s="430">
        <v>3</v>
      </c>
      <c r="B7" s="438" t="s">
        <v>1451</v>
      </c>
      <c r="C7" s="432">
        <v>96900</v>
      </c>
      <c r="D7" s="433" t="s">
        <v>369</v>
      </c>
      <c r="E7" s="434">
        <v>11</v>
      </c>
      <c r="F7" s="434"/>
      <c r="G7" s="434"/>
      <c r="H7" s="439" t="s">
        <v>1462</v>
      </c>
      <c r="I7" s="436"/>
      <c r="J7" s="433" t="s">
        <v>1460</v>
      </c>
      <c r="K7" s="434">
        <v>11</v>
      </c>
      <c r="L7" s="437"/>
    </row>
    <row r="8" spans="1:12" ht="25.5">
      <c r="A8" s="430">
        <v>4</v>
      </c>
      <c r="B8" s="438" t="s">
        <v>1463</v>
      </c>
      <c r="C8" s="432">
        <v>97950</v>
      </c>
      <c r="D8" s="433" t="s">
        <v>369</v>
      </c>
      <c r="E8" s="434">
        <v>11</v>
      </c>
      <c r="F8" s="434"/>
      <c r="G8" s="434"/>
      <c r="H8" s="439" t="s">
        <v>1464</v>
      </c>
      <c r="I8" s="436"/>
      <c r="J8" s="433" t="s">
        <v>1460</v>
      </c>
      <c r="K8" s="434">
        <v>11</v>
      </c>
      <c r="L8" s="437"/>
    </row>
    <row r="9" spans="1:12" ht="42.75" customHeight="1">
      <c r="A9" s="430">
        <v>5</v>
      </c>
      <c r="B9" s="438" t="s">
        <v>1465</v>
      </c>
      <c r="C9" s="432">
        <v>98400</v>
      </c>
      <c r="D9" s="433" t="s">
        <v>369</v>
      </c>
      <c r="E9" s="434">
        <v>11</v>
      </c>
      <c r="F9" s="434"/>
      <c r="G9" s="434"/>
      <c r="H9" s="439" t="s">
        <v>1466</v>
      </c>
      <c r="I9" s="436"/>
      <c r="J9" s="433" t="s">
        <v>1460</v>
      </c>
      <c r="K9" s="434">
        <v>11</v>
      </c>
      <c r="L9" s="437"/>
    </row>
    <row r="10" spans="1:12" ht="25.5">
      <c r="A10" s="430">
        <v>6</v>
      </c>
      <c r="B10" s="438" t="s">
        <v>1452</v>
      </c>
      <c r="C10" s="432">
        <v>99150</v>
      </c>
      <c r="D10" s="433" t="s">
        <v>369</v>
      </c>
      <c r="E10" s="434">
        <v>11</v>
      </c>
      <c r="F10" s="440"/>
      <c r="G10" s="434"/>
      <c r="H10" s="439" t="s">
        <v>1467</v>
      </c>
      <c r="I10" s="436">
        <v>115900</v>
      </c>
      <c r="J10" s="433" t="s">
        <v>369</v>
      </c>
      <c r="K10" s="434">
        <v>11</v>
      </c>
      <c r="L10" s="437"/>
    </row>
    <row r="11" spans="1:12" ht="25.5">
      <c r="A11" s="430">
        <v>7</v>
      </c>
      <c r="B11" s="438" t="s">
        <v>1468</v>
      </c>
      <c r="C11" s="432">
        <v>99800</v>
      </c>
      <c r="D11" s="433" t="s">
        <v>369</v>
      </c>
      <c r="E11" s="434">
        <v>11</v>
      </c>
      <c r="F11" s="434"/>
      <c r="G11" s="434"/>
      <c r="H11" s="438" t="s">
        <v>1469</v>
      </c>
      <c r="I11" s="436">
        <v>114200</v>
      </c>
      <c r="J11" s="433" t="s">
        <v>369</v>
      </c>
      <c r="K11" s="434">
        <v>11</v>
      </c>
      <c r="L11" s="437"/>
    </row>
    <row r="12" spans="1:12" ht="33.75" customHeight="1">
      <c r="A12" s="430">
        <v>8</v>
      </c>
      <c r="B12" s="438" t="s">
        <v>1483</v>
      </c>
      <c r="C12" s="432">
        <v>101300</v>
      </c>
      <c r="D12" s="433" t="s">
        <v>369</v>
      </c>
      <c r="E12" s="434">
        <v>11</v>
      </c>
      <c r="F12" s="434"/>
      <c r="G12" s="434"/>
      <c r="H12" s="441" t="s">
        <v>1456</v>
      </c>
      <c r="I12" s="436">
        <v>112000</v>
      </c>
      <c r="J12" s="433" t="s">
        <v>369</v>
      </c>
      <c r="K12" s="434">
        <v>11</v>
      </c>
      <c r="L12" s="437"/>
    </row>
    <row r="13" spans="1:12">
      <c r="A13" s="430">
        <v>9</v>
      </c>
      <c r="B13" s="438" t="s">
        <v>1471</v>
      </c>
      <c r="C13" s="432">
        <v>101900</v>
      </c>
      <c r="D13" s="433" t="s">
        <v>369</v>
      </c>
      <c r="E13" s="434">
        <v>11</v>
      </c>
      <c r="F13" s="434"/>
      <c r="G13" s="434"/>
      <c r="H13" s="438" t="s">
        <v>1455</v>
      </c>
      <c r="I13" s="436">
        <v>110350</v>
      </c>
      <c r="J13" s="433" t="s">
        <v>369</v>
      </c>
      <c r="K13" s="434">
        <v>11</v>
      </c>
      <c r="L13" s="437"/>
    </row>
    <row r="14" spans="1:12">
      <c r="A14" s="430">
        <v>10</v>
      </c>
      <c r="B14" s="438" t="s">
        <v>1472</v>
      </c>
      <c r="C14" s="432">
        <v>102800</v>
      </c>
      <c r="D14" s="433" t="s">
        <v>369</v>
      </c>
      <c r="E14" s="434">
        <v>11</v>
      </c>
      <c r="F14" s="434"/>
      <c r="G14" s="434"/>
      <c r="H14" s="438" t="s">
        <v>1473</v>
      </c>
      <c r="I14" s="436">
        <v>109850</v>
      </c>
      <c r="J14" s="433" t="s">
        <v>369</v>
      </c>
      <c r="K14" s="434">
        <v>11</v>
      </c>
      <c r="L14" s="437"/>
    </row>
    <row r="15" spans="1:12" ht="25.5">
      <c r="A15" s="430">
        <v>11</v>
      </c>
      <c r="B15" s="438" t="s">
        <v>1474</v>
      </c>
      <c r="C15" s="432">
        <v>103820</v>
      </c>
      <c r="D15" s="433" t="s">
        <v>369</v>
      </c>
      <c r="E15" s="434">
        <v>11</v>
      </c>
      <c r="F15" s="434"/>
      <c r="G15" s="434"/>
      <c r="H15" s="438" t="s">
        <v>1475</v>
      </c>
      <c r="I15" s="436">
        <v>108520</v>
      </c>
      <c r="J15" s="433" t="s">
        <v>369</v>
      </c>
      <c r="K15" s="434">
        <v>11</v>
      </c>
      <c r="L15" s="437"/>
    </row>
    <row r="16" spans="1:12">
      <c r="A16" s="430">
        <v>12</v>
      </c>
      <c r="B16" s="438" t="s">
        <v>1476</v>
      </c>
      <c r="C16" s="432">
        <v>104600</v>
      </c>
      <c r="D16" s="433" t="s">
        <v>369</v>
      </c>
      <c r="E16" s="434">
        <v>11</v>
      </c>
      <c r="F16" s="434"/>
      <c r="G16" s="434"/>
      <c r="H16" s="438" t="s">
        <v>1454</v>
      </c>
      <c r="I16" s="436">
        <v>107000</v>
      </c>
      <c r="J16" s="433" t="s">
        <v>369</v>
      </c>
      <c r="K16" s="434">
        <v>11</v>
      </c>
      <c r="L16" s="437"/>
    </row>
    <row r="17" spans="1:12">
      <c r="A17" s="430">
        <v>13</v>
      </c>
      <c r="B17" s="438" t="s">
        <v>1453</v>
      </c>
      <c r="C17" s="432">
        <v>105600</v>
      </c>
      <c r="D17" s="433" t="s">
        <v>369</v>
      </c>
      <c r="E17" s="434">
        <v>11</v>
      </c>
      <c r="F17" s="434"/>
      <c r="G17" s="434"/>
      <c r="H17" s="438" t="s">
        <v>1453</v>
      </c>
      <c r="I17" s="436">
        <v>105550</v>
      </c>
      <c r="J17" s="433" t="s">
        <v>369</v>
      </c>
      <c r="K17" s="434">
        <v>11</v>
      </c>
      <c r="L17" s="437"/>
    </row>
    <row r="18" spans="1:12" ht="25.5">
      <c r="A18" s="430">
        <v>14</v>
      </c>
      <c r="B18" s="438" t="s">
        <v>1454</v>
      </c>
      <c r="C18" s="432">
        <v>106850</v>
      </c>
      <c r="D18" s="433" t="s">
        <v>369</v>
      </c>
      <c r="E18" s="434">
        <v>11</v>
      </c>
      <c r="F18" s="434"/>
      <c r="G18" s="434"/>
      <c r="H18" s="439" t="s">
        <v>1477</v>
      </c>
      <c r="I18" s="436">
        <v>104550</v>
      </c>
      <c r="J18" s="433" t="s">
        <v>369</v>
      </c>
      <c r="K18" s="434">
        <v>11</v>
      </c>
      <c r="L18" s="437"/>
    </row>
    <row r="19" spans="1:12" ht="25.5">
      <c r="A19" s="430">
        <v>15</v>
      </c>
      <c r="B19" s="438" t="s">
        <v>1475</v>
      </c>
      <c r="C19" s="432">
        <v>108500</v>
      </c>
      <c r="D19" s="433" t="s">
        <v>369</v>
      </c>
      <c r="E19" s="434">
        <v>11</v>
      </c>
      <c r="F19" s="434"/>
      <c r="G19" s="434"/>
      <c r="H19" s="438" t="s">
        <v>1474</v>
      </c>
      <c r="I19" s="436">
        <v>103800</v>
      </c>
      <c r="J19" s="433" t="s">
        <v>369</v>
      </c>
      <c r="K19" s="434">
        <v>11</v>
      </c>
      <c r="L19" s="437"/>
    </row>
    <row r="20" spans="1:12" ht="25.5">
      <c r="A20" s="430">
        <v>16</v>
      </c>
      <c r="B20" s="438" t="s">
        <v>1473</v>
      </c>
      <c r="C20" s="432">
        <v>109900</v>
      </c>
      <c r="D20" s="433" t="s">
        <v>369</v>
      </c>
      <c r="E20" s="434">
        <v>11</v>
      </c>
      <c r="F20" s="434"/>
      <c r="G20" s="434"/>
      <c r="H20" s="438" t="s">
        <v>1478</v>
      </c>
      <c r="I20" s="436">
        <v>102750</v>
      </c>
      <c r="J20" s="433" t="s">
        <v>369</v>
      </c>
      <c r="K20" s="434">
        <v>11</v>
      </c>
      <c r="L20" s="437"/>
    </row>
    <row r="21" spans="1:12" ht="25.5">
      <c r="A21" s="430">
        <v>17</v>
      </c>
      <c r="B21" s="438" t="s">
        <v>1455</v>
      </c>
      <c r="C21" s="432">
        <v>110400</v>
      </c>
      <c r="D21" s="433" t="s">
        <v>369</v>
      </c>
      <c r="E21" s="434">
        <v>11</v>
      </c>
      <c r="F21" s="434"/>
      <c r="G21" s="434"/>
      <c r="H21" s="438" t="s">
        <v>1471</v>
      </c>
      <c r="I21" s="436">
        <v>101850</v>
      </c>
      <c r="J21" s="433" t="s">
        <v>369</v>
      </c>
      <c r="K21" s="434">
        <v>11</v>
      </c>
      <c r="L21" s="437"/>
    </row>
    <row r="22" spans="1:12" ht="25.5">
      <c r="A22" s="430">
        <v>18</v>
      </c>
      <c r="B22" s="441" t="s">
        <v>1456</v>
      </c>
      <c r="C22" s="442">
        <v>111850</v>
      </c>
      <c r="D22" s="433" t="s">
        <v>369</v>
      </c>
      <c r="E22" s="434">
        <v>11</v>
      </c>
      <c r="F22" s="434"/>
      <c r="G22" s="434"/>
      <c r="H22" s="438" t="s">
        <v>1470</v>
      </c>
      <c r="I22" s="436">
        <v>101250</v>
      </c>
      <c r="J22" s="433" t="s">
        <v>369</v>
      </c>
      <c r="K22" s="434">
        <v>11</v>
      </c>
      <c r="L22" s="437"/>
    </row>
    <row r="23" spans="1:12" ht="25.5">
      <c r="A23" s="430">
        <v>19</v>
      </c>
      <c r="B23" s="438" t="s">
        <v>1469</v>
      </c>
      <c r="C23" s="432">
        <v>114100</v>
      </c>
      <c r="D23" s="433" t="s">
        <v>369</v>
      </c>
      <c r="E23" s="434">
        <v>11</v>
      </c>
      <c r="F23" s="434"/>
      <c r="G23" s="434"/>
      <c r="H23" s="438" t="s">
        <v>1468</v>
      </c>
      <c r="I23" s="436">
        <v>99750</v>
      </c>
      <c r="J23" s="433" t="s">
        <v>369</v>
      </c>
      <c r="K23" s="434">
        <v>11</v>
      </c>
      <c r="L23" s="437"/>
    </row>
    <row r="24" spans="1:12" ht="38.25">
      <c r="A24" s="430">
        <v>20</v>
      </c>
      <c r="B24" s="439" t="s">
        <v>1467</v>
      </c>
      <c r="C24" s="436">
        <v>115950</v>
      </c>
      <c r="D24" s="433" t="s">
        <v>369</v>
      </c>
      <c r="E24" s="434">
        <v>11</v>
      </c>
      <c r="F24" s="434"/>
      <c r="G24" s="434"/>
      <c r="H24" s="438" t="s">
        <v>1479</v>
      </c>
      <c r="I24" s="436">
        <v>99100</v>
      </c>
      <c r="J24" s="433" t="s">
        <v>369</v>
      </c>
      <c r="K24" s="434">
        <v>11</v>
      </c>
      <c r="L24" s="437"/>
    </row>
    <row r="25" spans="1:12" ht="25.5">
      <c r="A25" s="430">
        <v>21</v>
      </c>
      <c r="B25" s="439" t="s">
        <v>1480</v>
      </c>
      <c r="C25" s="443"/>
      <c r="D25" s="433" t="s">
        <v>1460</v>
      </c>
      <c r="E25" s="444">
        <v>11</v>
      </c>
      <c r="F25" s="444"/>
      <c r="G25" s="440"/>
      <c r="H25" s="438" t="s">
        <v>1465</v>
      </c>
      <c r="I25" s="445">
        <v>98350</v>
      </c>
      <c r="J25" s="433" t="s">
        <v>369</v>
      </c>
      <c r="K25" s="434">
        <v>11</v>
      </c>
      <c r="L25" s="446"/>
    </row>
    <row r="26" spans="1:12" ht="25.5">
      <c r="A26" s="430">
        <v>22</v>
      </c>
      <c r="B26" s="439" t="s">
        <v>1481</v>
      </c>
      <c r="C26" s="447"/>
      <c r="D26" s="433" t="s">
        <v>1460</v>
      </c>
      <c r="E26" s="434">
        <v>11</v>
      </c>
      <c r="F26" s="434"/>
      <c r="G26" s="434"/>
      <c r="H26" s="438" t="s">
        <v>1463</v>
      </c>
      <c r="I26" s="436">
        <v>97900</v>
      </c>
      <c r="J26" s="433" t="s">
        <v>369</v>
      </c>
      <c r="K26" s="434">
        <v>11</v>
      </c>
      <c r="L26" s="437"/>
    </row>
    <row r="27" spans="1:12" ht="25.5">
      <c r="A27" s="430">
        <v>23</v>
      </c>
      <c r="B27" s="439" t="s">
        <v>1462</v>
      </c>
      <c r="C27" s="447"/>
      <c r="D27" s="433" t="s">
        <v>1460</v>
      </c>
      <c r="E27" s="434">
        <v>11</v>
      </c>
      <c r="F27" s="440"/>
      <c r="G27" s="434"/>
      <c r="H27" s="438" t="s">
        <v>1482</v>
      </c>
      <c r="I27" s="436">
        <v>96850</v>
      </c>
      <c r="J27" s="433" t="s">
        <v>369</v>
      </c>
      <c r="K27" s="434">
        <v>11</v>
      </c>
      <c r="L27" s="448"/>
    </row>
    <row r="28" spans="1:12" ht="25.5">
      <c r="A28" s="430">
        <v>24</v>
      </c>
      <c r="B28" s="439" t="s">
        <v>1461</v>
      </c>
      <c r="C28" s="447"/>
      <c r="D28" s="433" t="s">
        <v>1460</v>
      </c>
      <c r="E28" s="434">
        <v>11</v>
      </c>
      <c r="F28" s="440"/>
      <c r="G28" s="434"/>
      <c r="H28" s="438" t="s">
        <v>1458</v>
      </c>
      <c r="I28" s="436">
        <v>95600</v>
      </c>
      <c r="J28" s="433" t="s">
        <v>369</v>
      </c>
      <c r="K28" s="434">
        <v>11</v>
      </c>
      <c r="L28" s="448"/>
    </row>
    <row r="29" spans="1:12" ht="13.5" thickBot="1">
      <c r="A29" s="449">
        <v>25</v>
      </c>
      <c r="B29" s="450" t="s">
        <v>1457</v>
      </c>
      <c r="C29" s="451"/>
      <c r="D29" s="433" t="s">
        <v>1460</v>
      </c>
      <c r="E29" s="452">
        <v>11</v>
      </c>
      <c r="F29" s="452"/>
      <c r="G29" s="452"/>
      <c r="H29" s="453" t="s">
        <v>385</v>
      </c>
      <c r="I29" s="454">
        <f>+I28-1050</f>
        <v>94550</v>
      </c>
      <c r="J29" s="455" t="s">
        <v>369</v>
      </c>
      <c r="K29" s="452">
        <v>11</v>
      </c>
      <c r="L29" s="456"/>
    </row>
    <row r="30" spans="1:12" ht="13.5" thickTop="1"/>
    <row r="125" spans="1:1">
      <c r="A125" s="426" t="s">
        <v>1491</v>
      </c>
    </row>
  </sheetData>
  <mergeCells count="5">
    <mergeCell ref="A1:L1"/>
    <mergeCell ref="A2:A3"/>
    <mergeCell ref="B2:F2"/>
    <mergeCell ref="H2:L2"/>
    <mergeCell ref="A4:L4"/>
  </mergeCells>
  <pageMargins left="0.31496062992125984" right="0.19685039370078741" top="0.51181102362204722" bottom="0.51181102362204722" header="0" footer="0"/>
  <pageSetup paperSize="8" scale="91" fitToHeight="0" orientation="landscape" blackAndWhite="1" verticalDpi="0" r:id="rId1"/>
  <headerFooter alignWithMargins="0">
    <oddHeader xml:space="preserve">&amp;R&amp;"+,đậm"&amp;12Phụ  lục 2&amp;"-,thường"&amp;11
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N125"/>
  <sheetViews>
    <sheetView tabSelected="1" view="pageLayout" topLeftCell="A9" zoomScale="40" zoomScaleNormal="85" zoomScalePageLayoutView="40" workbookViewId="0">
      <selection activeCell="R88" sqref="R88"/>
    </sheetView>
  </sheetViews>
  <sheetFormatPr defaultColWidth="9.125" defaultRowHeight="18.75"/>
  <cols>
    <col min="1" max="1" width="9.625" style="393" customWidth="1"/>
    <col min="2" max="2" width="40.625" style="393" customWidth="1"/>
    <col min="3" max="3" width="14.25" style="393" customWidth="1"/>
    <col min="4" max="4" width="11.125" style="393" customWidth="1"/>
    <col min="5" max="5" width="15" style="393" customWidth="1"/>
    <col min="6" max="6" width="9.75" style="393" customWidth="1"/>
    <col min="7" max="7" width="0.625" style="393" hidden="1" customWidth="1"/>
    <col min="8" max="8" width="9.625" style="393" customWidth="1"/>
    <col min="9" max="9" width="41.875" style="401" customWidth="1"/>
    <col min="10" max="10" width="14.75" style="393" bestFit="1" customWidth="1"/>
    <col min="11" max="11" width="11.375" style="393" customWidth="1"/>
    <col min="12" max="12" width="14.875" style="393" customWidth="1"/>
    <col min="13" max="13" width="10" style="393" customWidth="1"/>
    <col min="14" max="14" width="0" style="365" hidden="1" customWidth="1"/>
    <col min="15" max="32" width="0" style="393" hidden="1" customWidth="1"/>
    <col min="33" max="16384" width="9.125" style="393"/>
  </cols>
  <sheetData>
    <row r="1" spans="1:14" ht="51" customHeight="1" thickBot="1">
      <c r="A1" s="549" t="s">
        <v>1488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1:14" ht="21.75" customHeight="1" thickTop="1">
      <c r="A2" s="515" t="s">
        <v>685</v>
      </c>
      <c r="B2" s="516"/>
      <c r="C2" s="516"/>
      <c r="D2" s="516"/>
      <c r="E2" s="516"/>
      <c r="F2" s="516"/>
      <c r="G2" s="394"/>
      <c r="H2" s="516" t="s">
        <v>686</v>
      </c>
      <c r="I2" s="516"/>
      <c r="J2" s="516"/>
      <c r="K2" s="516"/>
      <c r="L2" s="516"/>
      <c r="M2" s="517"/>
    </row>
    <row r="3" spans="1:14" ht="76.5" customHeight="1">
      <c r="A3" s="395" t="s">
        <v>1449</v>
      </c>
      <c r="B3" s="351" t="s">
        <v>4</v>
      </c>
      <c r="C3" s="351" t="s">
        <v>5</v>
      </c>
      <c r="D3" s="351" t="s">
        <v>6</v>
      </c>
      <c r="E3" s="351" t="s">
        <v>687</v>
      </c>
      <c r="F3" s="351" t="s">
        <v>8</v>
      </c>
      <c r="G3" s="351"/>
      <c r="H3" s="351" t="s">
        <v>1449</v>
      </c>
      <c r="I3" s="351" t="s">
        <v>4</v>
      </c>
      <c r="J3" s="351" t="s">
        <v>5</v>
      </c>
      <c r="K3" s="351" t="s">
        <v>6</v>
      </c>
      <c r="L3" s="351" t="s">
        <v>687</v>
      </c>
      <c r="M3" s="351" t="s">
        <v>8</v>
      </c>
    </row>
    <row r="4" spans="1:14" ht="20.25" customHeight="1">
      <c r="A4" s="395"/>
      <c r="B4" s="512" t="s">
        <v>688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3"/>
      <c r="N4" s="365">
        <v>2</v>
      </c>
    </row>
    <row r="5" spans="1:14" ht="19.5" customHeight="1">
      <c r="A5" s="146">
        <v>1</v>
      </c>
      <c r="B5" s="147" t="s">
        <v>402</v>
      </c>
      <c r="C5" s="148">
        <v>54100</v>
      </c>
      <c r="D5" s="149" t="s">
        <v>12</v>
      </c>
      <c r="E5" s="396" t="s">
        <v>1448</v>
      </c>
      <c r="F5" s="150"/>
      <c r="G5" s="397"/>
      <c r="H5" s="150">
        <v>32</v>
      </c>
      <c r="I5" s="151" t="s">
        <v>402</v>
      </c>
      <c r="J5" s="148">
        <v>54100</v>
      </c>
      <c r="K5" s="149" t="s">
        <v>12</v>
      </c>
      <c r="L5" s="396" t="s">
        <v>1448</v>
      </c>
      <c r="M5" s="152"/>
    </row>
    <row r="6" spans="1:14" ht="19.5" customHeight="1">
      <c r="A6" s="146">
        <v>2</v>
      </c>
      <c r="B6" s="153" t="s">
        <v>11</v>
      </c>
      <c r="C6" s="148">
        <v>54400</v>
      </c>
      <c r="D6" s="149" t="s">
        <v>12</v>
      </c>
      <c r="E6" s="154" t="s">
        <v>1364</v>
      </c>
      <c r="F6" s="150"/>
      <c r="G6" s="397"/>
      <c r="H6" s="150">
        <v>33</v>
      </c>
      <c r="I6" s="153" t="s">
        <v>689</v>
      </c>
      <c r="J6" s="148">
        <v>54380</v>
      </c>
      <c r="K6" s="149" t="s">
        <v>12</v>
      </c>
      <c r="L6" s="154" t="s">
        <v>1364</v>
      </c>
      <c r="M6" s="152"/>
    </row>
    <row r="7" spans="1:14" ht="19.5" customHeight="1">
      <c r="A7" s="146">
        <v>3</v>
      </c>
      <c r="B7" s="153" t="s">
        <v>18</v>
      </c>
      <c r="C7" s="148">
        <v>54880</v>
      </c>
      <c r="D7" s="149" t="s">
        <v>12</v>
      </c>
      <c r="E7" s="154" t="s">
        <v>1364</v>
      </c>
      <c r="F7" s="150"/>
      <c r="G7" s="397"/>
      <c r="H7" s="150">
        <v>34</v>
      </c>
      <c r="I7" s="153" t="s">
        <v>21</v>
      </c>
      <c r="J7" s="148">
        <v>54950</v>
      </c>
      <c r="K7" s="149" t="s">
        <v>12</v>
      </c>
      <c r="L7" s="154" t="s">
        <v>1364</v>
      </c>
      <c r="M7" s="152"/>
    </row>
    <row r="8" spans="1:14" ht="19.5" customHeight="1">
      <c r="A8" s="146">
        <v>4</v>
      </c>
      <c r="B8" s="153" t="s">
        <v>23</v>
      </c>
      <c r="C8" s="148">
        <v>55260</v>
      </c>
      <c r="D8" s="149" t="s">
        <v>12</v>
      </c>
      <c r="E8" s="154" t="s">
        <v>1364</v>
      </c>
      <c r="F8" s="150"/>
      <c r="G8" s="397"/>
      <c r="H8" s="150">
        <v>35</v>
      </c>
      <c r="I8" s="153" t="s">
        <v>26</v>
      </c>
      <c r="J8" s="148">
        <v>55300</v>
      </c>
      <c r="K8" s="149" t="s">
        <v>12</v>
      </c>
      <c r="L8" s="154" t="s">
        <v>1364</v>
      </c>
      <c r="M8" s="152"/>
    </row>
    <row r="9" spans="1:14" ht="19.5" customHeight="1">
      <c r="A9" s="146">
        <v>5</v>
      </c>
      <c r="B9" s="153" t="s">
        <v>28</v>
      </c>
      <c r="C9" s="148">
        <v>55625</v>
      </c>
      <c r="D9" s="149" t="s">
        <v>12</v>
      </c>
      <c r="E9" s="154" t="s">
        <v>1364</v>
      </c>
      <c r="F9" s="150"/>
      <c r="G9" s="397"/>
      <c r="H9" s="150">
        <v>36</v>
      </c>
      <c r="I9" s="153" t="s">
        <v>30</v>
      </c>
      <c r="J9" s="148">
        <v>55580</v>
      </c>
      <c r="K9" s="149" t="s">
        <v>12</v>
      </c>
      <c r="L9" s="154" t="s">
        <v>1364</v>
      </c>
      <c r="M9" s="152"/>
    </row>
    <row r="10" spans="1:14" ht="19.5" customHeight="1">
      <c r="A10" s="146">
        <v>6</v>
      </c>
      <c r="B10" s="153" t="s">
        <v>32</v>
      </c>
      <c r="C10" s="148">
        <v>56160</v>
      </c>
      <c r="D10" s="149" t="s">
        <v>12</v>
      </c>
      <c r="E10" s="150" t="s">
        <v>1364</v>
      </c>
      <c r="F10" s="150"/>
      <c r="G10" s="397"/>
      <c r="H10" s="150">
        <v>37</v>
      </c>
      <c r="I10" s="153" t="s">
        <v>34</v>
      </c>
      <c r="J10" s="148">
        <v>56190</v>
      </c>
      <c r="K10" s="149" t="s">
        <v>12</v>
      </c>
      <c r="L10" s="150" t="s">
        <v>1364</v>
      </c>
      <c r="M10" s="152"/>
    </row>
    <row r="11" spans="1:14" ht="19.5" customHeight="1">
      <c r="A11" s="146">
        <v>7</v>
      </c>
      <c r="B11" s="153" t="s">
        <v>36</v>
      </c>
      <c r="C11" s="148">
        <v>56600</v>
      </c>
      <c r="D11" s="149" t="s">
        <v>12</v>
      </c>
      <c r="E11" s="150" t="s">
        <v>1364</v>
      </c>
      <c r="F11" s="150"/>
      <c r="G11" s="397"/>
      <c r="H11" s="150">
        <v>38</v>
      </c>
      <c r="I11" s="153" t="s">
        <v>38</v>
      </c>
      <c r="J11" s="148">
        <v>56600</v>
      </c>
      <c r="K11" s="149" t="s">
        <v>12</v>
      </c>
      <c r="L11" s="150" t="s">
        <v>1364</v>
      </c>
      <c r="M11" s="152"/>
    </row>
    <row r="12" spans="1:14" ht="19.5" customHeight="1">
      <c r="A12" s="146">
        <v>8</v>
      </c>
      <c r="B12" s="153" t="s">
        <v>40</v>
      </c>
      <c r="C12" s="148">
        <v>57140</v>
      </c>
      <c r="D12" s="149" t="s">
        <v>12</v>
      </c>
      <c r="E12" s="150" t="s">
        <v>1364</v>
      </c>
      <c r="F12" s="150"/>
      <c r="G12" s="397"/>
      <c r="H12" s="150">
        <v>39</v>
      </c>
      <c r="I12" s="153" t="s">
        <v>42</v>
      </c>
      <c r="J12" s="148">
        <v>57050</v>
      </c>
      <c r="K12" s="149" t="s">
        <v>12</v>
      </c>
      <c r="L12" s="150" t="s">
        <v>1364</v>
      </c>
      <c r="M12" s="152"/>
    </row>
    <row r="13" spans="1:14" ht="19.5" customHeight="1">
      <c r="A13" s="146">
        <v>9</v>
      </c>
      <c r="B13" s="153" t="s">
        <v>44</v>
      </c>
      <c r="C13" s="148">
        <v>57780</v>
      </c>
      <c r="D13" s="149" t="s">
        <v>12</v>
      </c>
      <c r="E13" s="150" t="s">
        <v>1364</v>
      </c>
      <c r="F13" s="150"/>
      <c r="G13" s="397"/>
      <c r="H13" s="150">
        <v>40</v>
      </c>
      <c r="I13" s="153" t="s">
        <v>46</v>
      </c>
      <c r="J13" s="148">
        <v>57740</v>
      </c>
      <c r="K13" s="149" t="s">
        <v>12</v>
      </c>
      <c r="L13" s="150" t="s">
        <v>1364</v>
      </c>
      <c r="M13" s="152"/>
    </row>
    <row r="14" spans="1:14" ht="19.5" customHeight="1">
      <c r="A14" s="146">
        <v>10</v>
      </c>
      <c r="B14" s="153" t="s">
        <v>48</v>
      </c>
      <c r="C14" s="148">
        <v>58280</v>
      </c>
      <c r="D14" s="149" t="s">
        <v>12</v>
      </c>
      <c r="E14" s="150" t="s">
        <v>1364</v>
      </c>
      <c r="F14" s="150"/>
      <c r="G14" s="397"/>
      <c r="H14" s="150">
        <v>41</v>
      </c>
      <c r="I14" s="153" t="s">
        <v>50</v>
      </c>
      <c r="J14" s="148">
        <v>58240</v>
      </c>
      <c r="K14" s="149" t="s">
        <v>12</v>
      </c>
      <c r="L14" s="150" t="s">
        <v>1364</v>
      </c>
      <c r="M14" s="152"/>
    </row>
    <row r="15" spans="1:14" ht="19.5" customHeight="1">
      <c r="A15" s="146">
        <v>11</v>
      </c>
      <c r="B15" s="153" t="s">
        <v>52</v>
      </c>
      <c r="C15" s="148">
        <v>58610</v>
      </c>
      <c r="D15" s="149" t="s">
        <v>12</v>
      </c>
      <c r="E15" s="154" t="s">
        <v>1364</v>
      </c>
      <c r="F15" s="150"/>
      <c r="G15" s="397"/>
      <c r="H15" s="150">
        <v>42</v>
      </c>
      <c r="I15" s="153" t="s">
        <v>54</v>
      </c>
      <c r="J15" s="148">
        <v>58800</v>
      </c>
      <c r="K15" s="149" t="s">
        <v>12</v>
      </c>
      <c r="L15" s="154" t="s">
        <v>1364</v>
      </c>
      <c r="M15" s="152"/>
    </row>
    <row r="16" spans="1:14" ht="32.25" customHeight="1">
      <c r="A16" s="146">
        <v>12</v>
      </c>
      <c r="B16" s="153" t="s">
        <v>56</v>
      </c>
      <c r="C16" s="148">
        <v>59040</v>
      </c>
      <c r="D16" s="149" t="s">
        <v>12</v>
      </c>
      <c r="E16" s="154" t="s">
        <v>1364</v>
      </c>
      <c r="F16" s="150"/>
      <c r="G16" s="397"/>
      <c r="H16" s="150">
        <v>43</v>
      </c>
      <c r="I16" s="153" t="s">
        <v>690</v>
      </c>
      <c r="J16" s="148">
        <v>59020</v>
      </c>
      <c r="K16" s="149" t="s">
        <v>12</v>
      </c>
      <c r="L16" s="154" t="s">
        <v>1364</v>
      </c>
      <c r="M16" s="152"/>
    </row>
    <row r="17" spans="1:13" ht="19.5" customHeight="1">
      <c r="A17" s="146">
        <v>13</v>
      </c>
      <c r="B17" s="153" t="s">
        <v>60</v>
      </c>
      <c r="C17" s="148">
        <v>59390</v>
      </c>
      <c r="D17" s="149" t="s">
        <v>12</v>
      </c>
      <c r="E17" s="154" t="s">
        <v>1364</v>
      </c>
      <c r="F17" s="150"/>
      <c r="G17" s="397"/>
      <c r="H17" s="150">
        <v>44</v>
      </c>
      <c r="I17" s="153" t="s">
        <v>62</v>
      </c>
      <c r="J17" s="148">
        <v>59600</v>
      </c>
      <c r="K17" s="149" t="s">
        <v>12</v>
      </c>
      <c r="L17" s="154" t="s">
        <v>1364</v>
      </c>
      <c r="M17" s="152"/>
    </row>
    <row r="18" spans="1:13" ht="19.5" customHeight="1">
      <c r="A18" s="146">
        <v>14</v>
      </c>
      <c r="B18" s="153" t="s">
        <v>64</v>
      </c>
      <c r="C18" s="148">
        <v>59820</v>
      </c>
      <c r="D18" s="149" t="s">
        <v>12</v>
      </c>
      <c r="E18" s="150" t="s">
        <v>65</v>
      </c>
      <c r="F18" s="150"/>
      <c r="G18" s="397"/>
      <c r="H18" s="150">
        <v>45</v>
      </c>
      <c r="I18" s="153" t="s">
        <v>67</v>
      </c>
      <c r="J18" s="148">
        <v>60050</v>
      </c>
      <c r="K18" s="149" t="s">
        <v>12</v>
      </c>
      <c r="L18" s="150" t="s">
        <v>65</v>
      </c>
      <c r="M18" s="152"/>
    </row>
    <row r="19" spans="1:13" ht="32.25" customHeight="1">
      <c r="A19" s="146">
        <v>15</v>
      </c>
      <c r="B19" s="153" t="s">
        <v>691</v>
      </c>
      <c r="C19" s="148">
        <v>60200</v>
      </c>
      <c r="D19" s="149" t="s">
        <v>12</v>
      </c>
      <c r="E19" s="150" t="s">
        <v>65</v>
      </c>
      <c r="F19" s="150"/>
      <c r="G19" s="397"/>
      <c r="H19" s="150">
        <v>46</v>
      </c>
      <c r="I19" s="153" t="s">
        <v>71</v>
      </c>
      <c r="J19" s="148">
        <v>60500</v>
      </c>
      <c r="K19" s="149" t="s">
        <v>12</v>
      </c>
      <c r="L19" s="150" t="s">
        <v>65</v>
      </c>
      <c r="M19" s="152"/>
    </row>
    <row r="20" spans="1:13" ht="32.25" customHeight="1">
      <c r="A20" s="146">
        <v>16</v>
      </c>
      <c r="B20" s="153" t="s">
        <v>692</v>
      </c>
      <c r="C20" s="148">
        <v>60770</v>
      </c>
      <c r="D20" s="149" t="s">
        <v>12</v>
      </c>
      <c r="E20" s="150" t="s">
        <v>65</v>
      </c>
      <c r="F20" s="150"/>
      <c r="G20" s="397"/>
      <c r="H20" s="150">
        <v>47</v>
      </c>
      <c r="I20" s="153" t="s">
        <v>75</v>
      </c>
      <c r="J20" s="148">
        <v>60930</v>
      </c>
      <c r="K20" s="149" t="s">
        <v>12</v>
      </c>
      <c r="L20" s="154" t="s">
        <v>1349</v>
      </c>
      <c r="M20" s="152"/>
    </row>
    <row r="21" spans="1:13" ht="19.5" customHeight="1">
      <c r="A21" s="146">
        <v>17</v>
      </c>
      <c r="B21" s="153" t="s">
        <v>78</v>
      </c>
      <c r="C21" s="148">
        <v>62070</v>
      </c>
      <c r="D21" s="149" t="s">
        <v>12</v>
      </c>
      <c r="E21" s="154" t="s">
        <v>1349</v>
      </c>
      <c r="F21" s="150"/>
      <c r="G21" s="397"/>
      <c r="H21" s="150">
        <v>48</v>
      </c>
      <c r="I21" s="153" t="s">
        <v>80</v>
      </c>
      <c r="J21" s="148">
        <v>62260</v>
      </c>
      <c r="K21" s="149" t="s">
        <v>12</v>
      </c>
      <c r="L21" s="154" t="s">
        <v>1349</v>
      </c>
      <c r="M21" s="152"/>
    </row>
    <row r="22" spans="1:13" ht="32.25" customHeight="1">
      <c r="A22" s="146">
        <v>18</v>
      </c>
      <c r="B22" s="153" t="s">
        <v>82</v>
      </c>
      <c r="C22" s="148">
        <v>62530</v>
      </c>
      <c r="D22" s="149" t="s">
        <v>12</v>
      </c>
      <c r="E22" s="154" t="s">
        <v>1349</v>
      </c>
      <c r="F22" s="150"/>
      <c r="G22" s="397"/>
      <c r="H22" s="150">
        <v>49</v>
      </c>
      <c r="I22" s="153" t="s">
        <v>693</v>
      </c>
      <c r="J22" s="148">
        <v>62780</v>
      </c>
      <c r="K22" s="149" t="s">
        <v>12</v>
      </c>
      <c r="L22" s="154" t="s">
        <v>1349</v>
      </c>
      <c r="M22" s="152"/>
    </row>
    <row r="23" spans="1:13" ht="32.25" customHeight="1">
      <c r="A23" s="146">
        <v>19</v>
      </c>
      <c r="B23" s="153" t="s">
        <v>394</v>
      </c>
      <c r="C23" s="148">
        <v>62900</v>
      </c>
      <c r="D23" s="149" t="s">
        <v>12</v>
      </c>
      <c r="E23" s="154" t="s">
        <v>1349</v>
      </c>
      <c r="F23" s="150"/>
      <c r="G23" s="397"/>
      <c r="H23" s="150">
        <v>50</v>
      </c>
      <c r="I23" s="153" t="s">
        <v>88</v>
      </c>
      <c r="J23" s="148">
        <v>63100</v>
      </c>
      <c r="K23" s="149" t="s">
        <v>12</v>
      </c>
      <c r="L23" s="154" t="s">
        <v>1349</v>
      </c>
      <c r="M23" s="152"/>
    </row>
    <row r="24" spans="1:13" ht="32.25" customHeight="1">
      <c r="A24" s="146">
        <v>20</v>
      </c>
      <c r="B24" s="153" t="s">
        <v>694</v>
      </c>
      <c r="C24" s="148">
        <v>63300</v>
      </c>
      <c r="D24" s="149" t="s">
        <v>12</v>
      </c>
      <c r="E24" s="154" t="s">
        <v>1349</v>
      </c>
      <c r="F24" s="150"/>
      <c r="G24" s="397"/>
      <c r="H24" s="150">
        <v>51</v>
      </c>
      <c r="I24" s="153" t="s">
        <v>92</v>
      </c>
      <c r="J24" s="148">
        <v>63820</v>
      </c>
      <c r="K24" s="149" t="s">
        <v>12</v>
      </c>
      <c r="L24" s="154" t="s">
        <v>1349</v>
      </c>
      <c r="M24" s="152"/>
    </row>
    <row r="25" spans="1:13" ht="32.25" customHeight="1">
      <c r="A25" s="146">
        <v>21</v>
      </c>
      <c r="B25" s="153" t="s">
        <v>695</v>
      </c>
      <c r="C25" s="148">
        <v>64210</v>
      </c>
      <c r="D25" s="149" t="s">
        <v>12</v>
      </c>
      <c r="E25" s="154" t="s">
        <v>1349</v>
      </c>
      <c r="F25" s="150"/>
      <c r="G25" s="397"/>
      <c r="H25" s="150"/>
      <c r="I25" s="153"/>
      <c r="J25" s="148"/>
      <c r="K25" s="149"/>
      <c r="L25" s="154"/>
      <c r="M25" s="152"/>
    </row>
    <row r="26" spans="1:13" ht="32.25" customHeight="1">
      <c r="A26" s="146">
        <v>22</v>
      </c>
      <c r="B26" s="153" t="s">
        <v>94</v>
      </c>
      <c r="C26" s="148">
        <v>64600</v>
      </c>
      <c r="D26" s="149" t="s">
        <v>12</v>
      </c>
      <c r="E26" s="154" t="s">
        <v>1349</v>
      </c>
      <c r="F26" s="150"/>
      <c r="G26" s="397"/>
      <c r="H26" s="150">
        <v>52</v>
      </c>
      <c r="I26" s="153" t="s">
        <v>96</v>
      </c>
      <c r="J26" s="148">
        <v>64400</v>
      </c>
      <c r="K26" s="149" t="s">
        <v>12</v>
      </c>
      <c r="L26" s="154" t="s">
        <v>1349</v>
      </c>
      <c r="M26" s="152"/>
    </row>
    <row r="27" spans="1:13" ht="19.5" customHeight="1">
      <c r="A27" s="146">
        <v>23</v>
      </c>
      <c r="B27" s="153" t="s">
        <v>98</v>
      </c>
      <c r="C27" s="148">
        <v>65130</v>
      </c>
      <c r="D27" s="149" t="s">
        <v>12</v>
      </c>
      <c r="E27" s="154" t="s">
        <v>1445</v>
      </c>
      <c r="F27" s="150"/>
      <c r="G27" s="397"/>
      <c r="H27" s="150">
        <v>53</v>
      </c>
      <c r="I27" s="153" t="s">
        <v>101</v>
      </c>
      <c r="J27" s="148">
        <v>65150</v>
      </c>
      <c r="K27" s="149" t="s">
        <v>12</v>
      </c>
      <c r="L27" s="154" t="s">
        <v>1445</v>
      </c>
      <c r="M27" s="152"/>
    </row>
    <row r="28" spans="1:13" ht="19.5" customHeight="1">
      <c r="A28" s="146">
        <v>24</v>
      </c>
      <c r="B28" s="153" t="s">
        <v>103</v>
      </c>
      <c r="C28" s="148">
        <v>65540</v>
      </c>
      <c r="D28" s="149" t="s">
        <v>12</v>
      </c>
      <c r="E28" s="154" t="s">
        <v>1440</v>
      </c>
      <c r="F28" s="150"/>
      <c r="G28" s="397"/>
      <c r="H28" s="150">
        <v>54</v>
      </c>
      <c r="I28" s="153" t="s">
        <v>105</v>
      </c>
      <c r="J28" s="148">
        <v>65460</v>
      </c>
      <c r="K28" s="149" t="s">
        <v>12</v>
      </c>
      <c r="L28" s="154" t="s">
        <v>1445</v>
      </c>
      <c r="M28" s="152"/>
    </row>
    <row r="29" spans="1:13" ht="32.25" customHeight="1">
      <c r="A29" s="146">
        <v>25</v>
      </c>
      <c r="B29" s="153" t="s">
        <v>696</v>
      </c>
      <c r="C29" s="148">
        <v>66280</v>
      </c>
      <c r="D29" s="398" t="s">
        <v>12</v>
      </c>
      <c r="E29" s="154" t="s">
        <v>1441</v>
      </c>
      <c r="F29" s="150"/>
      <c r="G29" s="397"/>
      <c r="H29" s="150">
        <v>55</v>
      </c>
      <c r="I29" s="153" t="s">
        <v>109</v>
      </c>
      <c r="J29" s="148">
        <v>66280</v>
      </c>
      <c r="K29" s="398" t="s">
        <v>12</v>
      </c>
      <c r="L29" s="154" t="s">
        <v>1445</v>
      </c>
      <c r="M29" s="152"/>
    </row>
    <row r="30" spans="1:13" ht="19.5" customHeight="1">
      <c r="A30" s="146">
        <v>26</v>
      </c>
      <c r="B30" s="153" t="s">
        <v>111</v>
      </c>
      <c r="C30" s="148">
        <v>66960</v>
      </c>
      <c r="D30" s="398" t="s">
        <v>12</v>
      </c>
      <c r="E30" s="154" t="s">
        <v>1349</v>
      </c>
      <c r="F30" s="150"/>
      <c r="G30" s="397"/>
      <c r="H30" s="150">
        <v>56</v>
      </c>
      <c r="I30" s="153" t="s">
        <v>113</v>
      </c>
      <c r="J30" s="148">
        <v>66850</v>
      </c>
      <c r="K30" s="398" t="s">
        <v>12</v>
      </c>
      <c r="L30" s="154" t="s">
        <v>1349</v>
      </c>
      <c r="M30" s="152"/>
    </row>
    <row r="31" spans="1:13" ht="30" customHeight="1">
      <c r="A31" s="146">
        <v>27</v>
      </c>
      <c r="B31" s="153" t="s">
        <v>115</v>
      </c>
      <c r="C31" s="148">
        <v>67310</v>
      </c>
      <c r="D31" s="398" t="s">
        <v>12</v>
      </c>
      <c r="E31" s="154" t="s">
        <v>1349</v>
      </c>
      <c r="F31" s="150"/>
      <c r="G31" s="397"/>
      <c r="H31" s="150">
        <v>57</v>
      </c>
      <c r="I31" s="153" t="s">
        <v>117</v>
      </c>
      <c r="J31" s="148">
        <v>67340</v>
      </c>
      <c r="K31" s="398" t="s">
        <v>12</v>
      </c>
      <c r="L31" s="154" t="s">
        <v>1349</v>
      </c>
      <c r="M31" s="152"/>
    </row>
    <row r="32" spans="1:13" ht="19.5" customHeight="1">
      <c r="A32" s="146">
        <v>28</v>
      </c>
      <c r="B32" s="153" t="s">
        <v>697</v>
      </c>
      <c r="C32" s="148">
        <v>1100</v>
      </c>
      <c r="D32" s="398" t="s">
        <v>287</v>
      </c>
      <c r="E32" s="154">
        <v>4.1900000000000004</v>
      </c>
      <c r="F32" s="150"/>
      <c r="G32" s="397"/>
      <c r="H32" s="150">
        <v>58</v>
      </c>
      <c r="I32" s="153" t="s">
        <v>698</v>
      </c>
      <c r="J32" s="148">
        <v>1120</v>
      </c>
      <c r="K32" s="398" t="s">
        <v>287</v>
      </c>
      <c r="L32" s="154">
        <v>4.1900000000000004</v>
      </c>
      <c r="M32" s="152"/>
    </row>
    <row r="33" spans="1:14" ht="32.25" customHeight="1">
      <c r="A33" s="146">
        <v>29</v>
      </c>
      <c r="B33" s="153" t="s">
        <v>289</v>
      </c>
      <c r="C33" s="148">
        <v>2170</v>
      </c>
      <c r="D33" s="398" t="s">
        <v>287</v>
      </c>
      <c r="E33" s="154">
        <v>4.1900000000000004</v>
      </c>
      <c r="F33" s="150"/>
      <c r="G33" s="397"/>
      <c r="H33" s="150">
        <v>59</v>
      </c>
      <c r="I33" s="153" t="s">
        <v>699</v>
      </c>
      <c r="J33" s="148">
        <v>2310</v>
      </c>
      <c r="K33" s="398" t="s">
        <v>292</v>
      </c>
      <c r="L33" s="154">
        <v>4.1900000000000004</v>
      </c>
      <c r="M33" s="152"/>
    </row>
    <row r="34" spans="1:14" ht="32.25" customHeight="1">
      <c r="A34" s="146">
        <v>30</v>
      </c>
      <c r="B34" s="153" t="s">
        <v>293</v>
      </c>
      <c r="C34" s="148">
        <v>3350</v>
      </c>
      <c r="D34" s="398" t="s">
        <v>287</v>
      </c>
      <c r="E34" s="154">
        <v>4.1900000000000004</v>
      </c>
      <c r="F34" s="150"/>
      <c r="G34" s="397"/>
      <c r="H34" s="150">
        <v>60</v>
      </c>
      <c r="I34" s="153" t="s">
        <v>295</v>
      </c>
      <c r="J34" s="148">
        <v>3320</v>
      </c>
      <c r="K34" s="398" t="s">
        <v>292</v>
      </c>
      <c r="L34" s="154">
        <v>4.1900000000000004</v>
      </c>
      <c r="M34" s="152"/>
    </row>
    <row r="35" spans="1:14" ht="33" customHeight="1">
      <c r="A35" s="146">
        <v>31</v>
      </c>
      <c r="B35" s="153" t="s">
        <v>296</v>
      </c>
      <c r="C35" s="148">
        <v>4460</v>
      </c>
      <c r="D35" s="398" t="s">
        <v>287</v>
      </c>
      <c r="E35" s="154">
        <v>4.1900000000000004</v>
      </c>
      <c r="F35" s="150"/>
      <c r="G35" s="397"/>
      <c r="H35" s="150">
        <v>61</v>
      </c>
      <c r="I35" s="153" t="s">
        <v>297</v>
      </c>
      <c r="J35" s="148">
        <v>4445</v>
      </c>
      <c r="K35" s="398" t="s">
        <v>292</v>
      </c>
      <c r="L35" s="154">
        <v>4.1900000000000004</v>
      </c>
      <c r="M35" s="152"/>
    </row>
    <row r="36" spans="1:14" ht="20.25" customHeight="1">
      <c r="A36" s="146"/>
      <c r="B36" s="512" t="s">
        <v>700</v>
      </c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3"/>
      <c r="N36" s="365">
        <v>12</v>
      </c>
    </row>
    <row r="37" spans="1:14" ht="19.5" customHeight="1">
      <c r="A37" s="146" t="s">
        <v>701</v>
      </c>
      <c r="B37" s="153" t="s">
        <v>299</v>
      </c>
      <c r="C37" s="148">
        <v>5655</v>
      </c>
      <c r="D37" s="398" t="s">
        <v>287</v>
      </c>
      <c r="E37" s="154">
        <v>4.1900000000000004</v>
      </c>
      <c r="F37" s="150"/>
      <c r="G37" s="397"/>
      <c r="H37" s="150" t="s">
        <v>702</v>
      </c>
      <c r="I37" s="153" t="s">
        <v>300</v>
      </c>
      <c r="J37" s="148">
        <v>5700</v>
      </c>
      <c r="K37" s="398" t="s">
        <v>292</v>
      </c>
      <c r="L37" s="154">
        <v>4.1900000000000004</v>
      </c>
      <c r="M37" s="152"/>
    </row>
    <row r="38" spans="1:14" ht="32.25" customHeight="1">
      <c r="A38" s="146" t="s">
        <v>703</v>
      </c>
      <c r="B38" s="153" t="s">
        <v>704</v>
      </c>
      <c r="C38" s="148"/>
      <c r="D38" s="149" t="s">
        <v>705</v>
      </c>
      <c r="E38" s="154">
        <v>19</v>
      </c>
      <c r="F38" s="150"/>
      <c r="G38" s="397"/>
      <c r="H38" s="150" t="s">
        <v>706</v>
      </c>
      <c r="I38" s="153" t="s">
        <v>707</v>
      </c>
      <c r="J38" s="148"/>
      <c r="K38" s="149" t="s">
        <v>705</v>
      </c>
      <c r="L38" s="154">
        <v>19</v>
      </c>
      <c r="M38" s="152"/>
    </row>
    <row r="39" spans="1:14" ht="32.25" customHeight="1">
      <c r="A39" s="146" t="s">
        <v>708</v>
      </c>
      <c r="B39" s="153" t="s">
        <v>709</v>
      </c>
      <c r="C39" s="148"/>
      <c r="D39" s="149" t="s">
        <v>705</v>
      </c>
      <c r="E39" s="154">
        <v>19</v>
      </c>
      <c r="F39" s="150"/>
      <c r="G39" s="397"/>
      <c r="H39" s="150" t="s">
        <v>710</v>
      </c>
      <c r="I39" s="153" t="s">
        <v>711</v>
      </c>
      <c r="J39" s="148">
        <v>50</v>
      </c>
      <c r="K39" s="149" t="s">
        <v>712</v>
      </c>
      <c r="L39" s="154">
        <v>19</v>
      </c>
      <c r="M39" s="152"/>
    </row>
    <row r="40" spans="1:14" ht="19.5" customHeight="1">
      <c r="A40" s="146" t="s">
        <v>713</v>
      </c>
      <c r="B40" s="153" t="s">
        <v>714</v>
      </c>
      <c r="C40" s="148">
        <v>760</v>
      </c>
      <c r="D40" s="149" t="s">
        <v>712</v>
      </c>
      <c r="E40" s="154">
        <v>19</v>
      </c>
      <c r="F40" s="150"/>
      <c r="G40" s="397"/>
      <c r="H40" s="150" t="s">
        <v>715</v>
      </c>
      <c r="I40" s="153" t="s">
        <v>714</v>
      </c>
      <c r="J40" s="148">
        <v>700</v>
      </c>
      <c r="K40" s="149" t="s">
        <v>712</v>
      </c>
      <c r="L40" s="154">
        <v>19</v>
      </c>
      <c r="M40" s="152"/>
    </row>
    <row r="41" spans="1:14" ht="19.5" customHeight="1">
      <c r="A41" s="146" t="s">
        <v>716</v>
      </c>
      <c r="B41" s="153" t="s">
        <v>717</v>
      </c>
      <c r="C41" s="148">
        <v>1850</v>
      </c>
      <c r="D41" s="149" t="s">
        <v>712</v>
      </c>
      <c r="E41" s="154">
        <v>19</v>
      </c>
      <c r="F41" s="150"/>
      <c r="G41" s="397"/>
      <c r="H41" s="150" t="s">
        <v>718</v>
      </c>
      <c r="I41" s="153" t="s">
        <v>717</v>
      </c>
      <c r="J41" s="148">
        <v>1790</v>
      </c>
      <c r="K41" s="149" t="s">
        <v>712</v>
      </c>
      <c r="L41" s="154">
        <v>19</v>
      </c>
      <c r="M41" s="152"/>
    </row>
    <row r="42" spans="1:14" ht="19.5" customHeight="1">
      <c r="A42" s="146" t="s">
        <v>719</v>
      </c>
      <c r="B42" s="153" t="s">
        <v>720</v>
      </c>
      <c r="C42" s="148">
        <v>2670</v>
      </c>
      <c r="D42" s="149" t="s">
        <v>712</v>
      </c>
      <c r="E42" s="154">
        <v>19</v>
      </c>
      <c r="F42" s="150"/>
      <c r="G42" s="397"/>
      <c r="H42" s="150" t="s">
        <v>721</v>
      </c>
      <c r="I42" s="153" t="s">
        <v>722</v>
      </c>
      <c r="J42" s="148">
        <v>2650</v>
      </c>
      <c r="K42" s="149" t="s">
        <v>712</v>
      </c>
      <c r="L42" s="154">
        <v>19</v>
      </c>
      <c r="M42" s="152"/>
    </row>
    <row r="43" spans="1:14" ht="19.5" customHeight="1">
      <c r="A43" s="146" t="s">
        <v>723</v>
      </c>
      <c r="B43" s="153" t="s">
        <v>724</v>
      </c>
      <c r="C43" s="148">
        <v>3810</v>
      </c>
      <c r="D43" s="149" t="s">
        <v>712</v>
      </c>
      <c r="E43" s="154">
        <v>19</v>
      </c>
      <c r="F43" s="150"/>
      <c r="G43" s="397"/>
      <c r="H43" s="150" t="s">
        <v>725</v>
      </c>
      <c r="I43" s="153" t="s">
        <v>726</v>
      </c>
      <c r="J43" s="148">
        <v>3700</v>
      </c>
      <c r="K43" s="149" t="s">
        <v>712</v>
      </c>
      <c r="L43" s="154">
        <v>19</v>
      </c>
      <c r="M43" s="152"/>
    </row>
    <row r="44" spans="1:14" ht="20.25" customHeight="1">
      <c r="A44" s="155"/>
      <c r="B44" s="512" t="s">
        <v>727</v>
      </c>
      <c r="C44" s="512"/>
      <c r="D44" s="512"/>
      <c r="E44" s="512"/>
      <c r="F44" s="512"/>
      <c r="G44" s="512"/>
      <c r="H44" s="512"/>
      <c r="I44" s="512"/>
      <c r="J44" s="512"/>
      <c r="K44" s="512"/>
      <c r="L44" s="512"/>
      <c r="M44" s="513"/>
      <c r="N44" s="365">
        <v>17</v>
      </c>
    </row>
    <row r="45" spans="1:14" ht="19.5" customHeight="1">
      <c r="A45" s="146" t="s">
        <v>728</v>
      </c>
      <c r="B45" s="153" t="s">
        <v>729</v>
      </c>
      <c r="C45" s="148">
        <v>4830</v>
      </c>
      <c r="D45" s="149" t="s">
        <v>712</v>
      </c>
      <c r="E45" s="154">
        <v>19</v>
      </c>
      <c r="F45" s="150"/>
      <c r="G45" s="397"/>
      <c r="H45" s="150" t="s">
        <v>730</v>
      </c>
      <c r="I45" s="153" t="s">
        <v>731</v>
      </c>
      <c r="J45" s="148">
        <v>4750</v>
      </c>
      <c r="K45" s="149" t="s">
        <v>712</v>
      </c>
      <c r="L45" s="154">
        <v>19</v>
      </c>
      <c r="M45" s="152"/>
    </row>
    <row r="46" spans="1:14" ht="19.5" customHeight="1">
      <c r="A46" s="146" t="s">
        <v>732</v>
      </c>
      <c r="B46" s="153" t="s">
        <v>733</v>
      </c>
      <c r="C46" s="148">
        <v>5420</v>
      </c>
      <c r="D46" s="149" t="s">
        <v>712</v>
      </c>
      <c r="E46" s="154">
        <v>19</v>
      </c>
      <c r="F46" s="150"/>
      <c r="G46" s="397"/>
      <c r="H46" s="150" t="s">
        <v>734</v>
      </c>
      <c r="I46" s="153" t="s">
        <v>735</v>
      </c>
      <c r="J46" s="148">
        <v>5350</v>
      </c>
      <c r="K46" s="149" t="s">
        <v>712</v>
      </c>
      <c r="L46" s="154">
        <v>19</v>
      </c>
      <c r="M46" s="152"/>
    </row>
    <row r="47" spans="1:14" ht="32.25" customHeight="1">
      <c r="A47" s="146" t="s">
        <v>736</v>
      </c>
      <c r="B47" s="153" t="s">
        <v>737</v>
      </c>
      <c r="C47" s="148">
        <v>6550</v>
      </c>
      <c r="D47" s="149" t="s">
        <v>712</v>
      </c>
      <c r="E47" s="154">
        <v>19</v>
      </c>
      <c r="F47" s="150"/>
      <c r="G47" s="397"/>
      <c r="H47" s="150" t="s">
        <v>738</v>
      </c>
      <c r="I47" s="153" t="s">
        <v>739</v>
      </c>
      <c r="J47" s="148">
        <v>6500</v>
      </c>
      <c r="K47" s="149" t="s">
        <v>712</v>
      </c>
      <c r="L47" s="154">
        <v>19</v>
      </c>
      <c r="M47" s="152"/>
    </row>
    <row r="48" spans="1:14" ht="19.5" customHeight="1">
      <c r="A48" s="146" t="s">
        <v>740</v>
      </c>
      <c r="B48" s="153" t="s">
        <v>741</v>
      </c>
      <c r="C48" s="148">
        <v>6890</v>
      </c>
      <c r="D48" s="149" t="s">
        <v>712</v>
      </c>
      <c r="E48" s="154">
        <v>19</v>
      </c>
      <c r="F48" s="150"/>
      <c r="G48" s="397"/>
      <c r="H48" s="150" t="s">
        <v>742</v>
      </c>
      <c r="I48" s="153" t="s">
        <v>743</v>
      </c>
      <c r="J48" s="148">
        <v>6910</v>
      </c>
      <c r="K48" s="149" t="s">
        <v>712</v>
      </c>
      <c r="L48" s="154">
        <v>19</v>
      </c>
      <c r="M48" s="152"/>
    </row>
    <row r="49" spans="1:13" ht="32.25" customHeight="1">
      <c r="A49" s="146" t="s">
        <v>744</v>
      </c>
      <c r="B49" s="153" t="s">
        <v>745</v>
      </c>
      <c r="C49" s="148">
        <v>30700</v>
      </c>
      <c r="D49" s="149" t="s">
        <v>254</v>
      </c>
      <c r="E49" s="154">
        <v>19</v>
      </c>
      <c r="F49" s="150"/>
      <c r="G49" s="397"/>
      <c r="H49" s="150" t="s">
        <v>746</v>
      </c>
      <c r="I49" s="153" t="s">
        <v>747</v>
      </c>
      <c r="J49" s="148">
        <v>30620</v>
      </c>
      <c r="K49" s="149" t="s">
        <v>254</v>
      </c>
      <c r="L49" s="154">
        <v>19</v>
      </c>
      <c r="M49" s="152"/>
    </row>
    <row r="50" spans="1:13" ht="19.5" customHeight="1">
      <c r="A50" s="146" t="s">
        <v>748</v>
      </c>
      <c r="B50" s="153" t="s">
        <v>749</v>
      </c>
      <c r="C50" s="148">
        <v>31330</v>
      </c>
      <c r="D50" s="149" t="s">
        <v>254</v>
      </c>
      <c r="E50" s="154">
        <v>19</v>
      </c>
      <c r="F50" s="150"/>
      <c r="G50" s="397"/>
      <c r="H50" s="150" t="s">
        <v>750</v>
      </c>
      <c r="I50" s="153" t="s">
        <v>751</v>
      </c>
      <c r="J50" s="148">
        <v>31310</v>
      </c>
      <c r="K50" s="149" t="s">
        <v>254</v>
      </c>
      <c r="L50" s="154">
        <v>19</v>
      </c>
      <c r="M50" s="152"/>
    </row>
    <row r="51" spans="1:13" ht="19.5" customHeight="1">
      <c r="A51" s="146" t="s">
        <v>752</v>
      </c>
      <c r="B51" s="153" t="s">
        <v>753</v>
      </c>
      <c r="C51" s="148">
        <v>31980</v>
      </c>
      <c r="D51" s="149" t="s">
        <v>254</v>
      </c>
      <c r="E51" s="154">
        <v>19</v>
      </c>
      <c r="F51" s="150"/>
      <c r="G51" s="397"/>
      <c r="H51" s="150" t="s">
        <v>754</v>
      </c>
      <c r="I51" s="153" t="s">
        <v>755</v>
      </c>
      <c r="J51" s="148"/>
      <c r="K51" s="149" t="s">
        <v>260</v>
      </c>
      <c r="L51" s="154">
        <v>19</v>
      </c>
      <c r="M51" s="152"/>
    </row>
    <row r="52" spans="1:13" ht="32.25" customHeight="1">
      <c r="A52" s="146" t="s">
        <v>756</v>
      </c>
      <c r="B52" s="153" t="s">
        <v>757</v>
      </c>
      <c r="C52" s="148"/>
      <c r="D52" s="149" t="s">
        <v>260</v>
      </c>
      <c r="E52" s="154">
        <v>19</v>
      </c>
      <c r="F52" s="150"/>
      <c r="G52" s="397"/>
      <c r="H52" s="150" t="s">
        <v>758</v>
      </c>
      <c r="I52" s="153" t="s">
        <v>759</v>
      </c>
      <c r="J52" s="148"/>
      <c r="K52" s="149" t="s">
        <v>260</v>
      </c>
      <c r="L52" s="154">
        <v>19</v>
      </c>
      <c r="M52" s="152"/>
    </row>
    <row r="53" spans="1:13" ht="31.5">
      <c r="A53" s="146" t="s">
        <v>760</v>
      </c>
      <c r="B53" s="153" t="s">
        <v>259</v>
      </c>
      <c r="C53" s="148"/>
      <c r="D53" s="149" t="s">
        <v>260</v>
      </c>
      <c r="E53" s="154">
        <v>3.19</v>
      </c>
      <c r="F53" s="150"/>
      <c r="G53" s="397"/>
      <c r="H53" s="150" t="s">
        <v>761</v>
      </c>
      <c r="I53" s="153" t="s">
        <v>257</v>
      </c>
      <c r="J53" s="148">
        <v>33290</v>
      </c>
      <c r="K53" s="149" t="s">
        <v>254</v>
      </c>
      <c r="L53" s="154">
        <v>3.19</v>
      </c>
      <c r="M53" s="152"/>
    </row>
    <row r="54" spans="1:13" ht="19.5" customHeight="1">
      <c r="A54" s="146" t="s">
        <v>762</v>
      </c>
      <c r="B54" s="153" t="s">
        <v>253</v>
      </c>
      <c r="C54" s="148">
        <v>33730</v>
      </c>
      <c r="D54" s="149" t="s">
        <v>254</v>
      </c>
      <c r="E54" s="154">
        <v>3.19</v>
      </c>
      <c r="F54" s="150"/>
      <c r="G54" s="397"/>
      <c r="H54" s="150" t="s">
        <v>763</v>
      </c>
      <c r="I54" s="153" t="s">
        <v>253</v>
      </c>
      <c r="J54" s="148">
        <v>33730</v>
      </c>
      <c r="K54" s="149" t="s">
        <v>254</v>
      </c>
      <c r="L54" s="154">
        <v>3.19</v>
      </c>
      <c r="M54" s="152"/>
    </row>
    <row r="55" spans="1:13" ht="32.25" customHeight="1">
      <c r="A55" s="146" t="s">
        <v>764</v>
      </c>
      <c r="B55" s="153" t="s">
        <v>251</v>
      </c>
      <c r="C55" s="148">
        <v>180</v>
      </c>
      <c r="D55" s="149" t="s">
        <v>216</v>
      </c>
      <c r="E55" s="154">
        <v>3.19</v>
      </c>
      <c r="F55" s="150"/>
      <c r="G55" s="397"/>
      <c r="H55" s="150" t="s">
        <v>765</v>
      </c>
      <c r="I55" s="153" t="s">
        <v>249</v>
      </c>
      <c r="J55" s="148">
        <v>180</v>
      </c>
      <c r="K55" s="149" t="s">
        <v>216</v>
      </c>
      <c r="L55" s="154">
        <v>3.19</v>
      </c>
      <c r="M55" s="152"/>
    </row>
    <row r="56" spans="1:13" ht="32.25" customHeight="1">
      <c r="A56" s="146" t="s">
        <v>766</v>
      </c>
      <c r="B56" s="153" t="s">
        <v>247</v>
      </c>
      <c r="C56" s="148">
        <v>480</v>
      </c>
      <c r="D56" s="149" t="s">
        <v>216</v>
      </c>
      <c r="E56" s="154">
        <v>3.19</v>
      </c>
      <c r="F56" s="150"/>
      <c r="G56" s="397"/>
      <c r="H56" s="150" t="s">
        <v>767</v>
      </c>
      <c r="I56" s="153" t="s">
        <v>768</v>
      </c>
      <c r="J56" s="148">
        <v>500</v>
      </c>
      <c r="K56" s="149" t="s">
        <v>216</v>
      </c>
      <c r="L56" s="154">
        <v>3.19</v>
      </c>
      <c r="M56" s="152"/>
    </row>
    <row r="57" spans="1:13" ht="19.5" customHeight="1">
      <c r="A57" s="146" t="s">
        <v>769</v>
      </c>
      <c r="B57" s="153" t="s">
        <v>245</v>
      </c>
      <c r="C57" s="148">
        <v>830</v>
      </c>
      <c r="D57" s="149" t="s">
        <v>216</v>
      </c>
      <c r="E57" s="154">
        <v>3.19</v>
      </c>
      <c r="F57" s="150"/>
      <c r="G57" s="397"/>
      <c r="H57" s="150" t="s">
        <v>770</v>
      </c>
      <c r="I57" s="153" t="s">
        <v>243</v>
      </c>
      <c r="J57" s="148">
        <v>790</v>
      </c>
      <c r="K57" s="149" t="s">
        <v>216</v>
      </c>
      <c r="L57" s="154">
        <v>3.19</v>
      </c>
      <c r="M57" s="152"/>
    </row>
    <row r="58" spans="1:13" ht="19.5" customHeight="1">
      <c r="A58" s="146" t="s">
        <v>771</v>
      </c>
      <c r="B58" s="153" t="s">
        <v>241</v>
      </c>
      <c r="C58" s="148">
        <v>2250</v>
      </c>
      <c r="D58" s="149" t="s">
        <v>216</v>
      </c>
      <c r="E58" s="154">
        <v>3.19</v>
      </c>
      <c r="F58" s="150"/>
      <c r="G58" s="397"/>
      <c r="H58" s="150" t="s">
        <v>772</v>
      </c>
      <c r="I58" s="153" t="s">
        <v>239</v>
      </c>
      <c r="J58" s="148">
        <v>2300</v>
      </c>
      <c r="K58" s="149" t="s">
        <v>216</v>
      </c>
      <c r="L58" s="154">
        <v>3.19</v>
      </c>
      <c r="M58" s="152"/>
    </row>
    <row r="59" spans="1:13" ht="30.75" customHeight="1">
      <c r="A59" s="146" t="s">
        <v>773</v>
      </c>
      <c r="B59" s="153" t="s">
        <v>237</v>
      </c>
      <c r="C59" s="148">
        <v>3180</v>
      </c>
      <c r="D59" s="149" t="s">
        <v>216</v>
      </c>
      <c r="E59" s="154">
        <v>3.19</v>
      </c>
      <c r="F59" s="150"/>
      <c r="G59" s="397"/>
      <c r="H59" s="150" t="s">
        <v>774</v>
      </c>
      <c r="I59" s="153" t="s">
        <v>235</v>
      </c>
      <c r="J59" s="148">
        <v>3160</v>
      </c>
      <c r="K59" s="149" t="s">
        <v>216</v>
      </c>
      <c r="L59" s="154">
        <v>3.19</v>
      </c>
      <c r="M59" s="152"/>
    </row>
    <row r="60" spans="1:13" ht="19.5" customHeight="1">
      <c r="A60" s="146" t="s">
        <v>775</v>
      </c>
      <c r="B60" s="153" t="s">
        <v>776</v>
      </c>
      <c r="C60" s="148">
        <v>4060</v>
      </c>
      <c r="D60" s="149" t="s">
        <v>216</v>
      </c>
      <c r="E60" s="154">
        <v>3.19</v>
      </c>
      <c r="F60" s="150"/>
      <c r="G60" s="397"/>
      <c r="H60" s="150" t="s">
        <v>777</v>
      </c>
      <c r="I60" s="153" t="s">
        <v>778</v>
      </c>
      <c r="J60" s="148">
        <v>3980</v>
      </c>
      <c r="K60" s="149" t="s">
        <v>216</v>
      </c>
      <c r="L60" s="154">
        <v>3.19</v>
      </c>
      <c r="M60" s="152"/>
    </row>
    <row r="61" spans="1:13" ht="19.5" customHeight="1">
      <c r="A61" s="146" t="s">
        <v>779</v>
      </c>
      <c r="B61" s="153" t="s">
        <v>229</v>
      </c>
      <c r="C61" s="148">
        <v>4690</v>
      </c>
      <c r="D61" s="149" t="s">
        <v>216</v>
      </c>
      <c r="E61" s="154">
        <v>3.19</v>
      </c>
      <c r="F61" s="150"/>
      <c r="G61" s="397"/>
      <c r="H61" s="150" t="s">
        <v>780</v>
      </c>
      <c r="I61" s="153" t="s">
        <v>227</v>
      </c>
      <c r="J61" s="148">
        <v>4950</v>
      </c>
      <c r="K61" s="149" t="s">
        <v>216</v>
      </c>
      <c r="L61" s="154">
        <v>3.19</v>
      </c>
      <c r="M61" s="152"/>
    </row>
    <row r="62" spans="1:13" ht="32.25" customHeight="1">
      <c r="A62" s="146" t="s">
        <v>781</v>
      </c>
      <c r="B62" s="153" t="s">
        <v>225</v>
      </c>
      <c r="C62" s="148">
        <v>5840</v>
      </c>
      <c r="D62" s="149" t="s">
        <v>216</v>
      </c>
      <c r="E62" s="154">
        <v>3.19</v>
      </c>
      <c r="F62" s="150"/>
      <c r="G62" s="397"/>
      <c r="H62" s="150" t="s">
        <v>782</v>
      </c>
      <c r="I62" s="153" t="s">
        <v>223</v>
      </c>
      <c r="J62" s="148">
        <v>5770</v>
      </c>
      <c r="K62" s="149" t="s">
        <v>216</v>
      </c>
      <c r="L62" s="154">
        <v>3.19</v>
      </c>
      <c r="M62" s="152"/>
    </row>
    <row r="63" spans="1:13" ht="33" customHeight="1">
      <c r="A63" s="146" t="s">
        <v>783</v>
      </c>
      <c r="B63" s="153" t="s">
        <v>221</v>
      </c>
      <c r="C63" s="148">
        <v>6250</v>
      </c>
      <c r="D63" s="149" t="s">
        <v>216</v>
      </c>
      <c r="E63" s="154">
        <v>3.19</v>
      </c>
      <c r="F63" s="150"/>
      <c r="G63" s="397"/>
      <c r="H63" s="150" t="s">
        <v>784</v>
      </c>
      <c r="I63" s="153" t="s">
        <v>219</v>
      </c>
      <c r="J63" s="148">
        <v>6290</v>
      </c>
      <c r="K63" s="149" t="s">
        <v>216</v>
      </c>
      <c r="L63" s="154">
        <v>3.19</v>
      </c>
      <c r="M63" s="152"/>
    </row>
    <row r="64" spans="1:13" ht="32.25" customHeight="1">
      <c r="A64" s="146" t="s">
        <v>785</v>
      </c>
      <c r="B64" s="153" t="s">
        <v>786</v>
      </c>
      <c r="C64" s="148">
        <v>6760</v>
      </c>
      <c r="D64" s="149" t="s">
        <v>216</v>
      </c>
      <c r="E64" s="154">
        <v>3.19</v>
      </c>
      <c r="F64" s="150"/>
      <c r="G64" s="397"/>
      <c r="H64" s="150" t="s">
        <v>787</v>
      </c>
      <c r="I64" s="153" t="s">
        <v>788</v>
      </c>
      <c r="J64" s="148">
        <v>6660</v>
      </c>
      <c r="K64" s="149" t="s">
        <v>216</v>
      </c>
      <c r="L64" s="154">
        <v>3.19</v>
      </c>
      <c r="M64" s="152"/>
    </row>
    <row r="65" spans="1:14" ht="19.5" customHeight="1">
      <c r="A65" s="146" t="s">
        <v>789</v>
      </c>
      <c r="B65" s="153" t="s">
        <v>215</v>
      </c>
      <c r="C65" s="148">
        <v>85100</v>
      </c>
      <c r="D65" s="149" t="s">
        <v>12</v>
      </c>
      <c r="E65" s="154">
        <v>19</v>
      </c>
      <c r="F65" s="150"/>
      <c r="G65" s="397"/>
      <c r="H65" s="150" t="s">
        <v>790</v>
      </c>
      <c r="I65" s="153" t="s">
        <v>215</v>
      </c>
      <c r="J65" s="148">
        <v>6960</v>
      </c>
      <c r="K65" s="149" t="s">
        <v>216</v>
      </c>
      <c r="L65" s="154">
        <v>3.19</v>
      </c>
      <c r="M65" s="152"/>
    </row>
    <row r="66" spans="1:14" ht="20.25" customHeight="1">
      <c r="A66" s="146"/>
      <c r="B66" s="512" t="s">
        <v>791</v>
      </c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3"/>
      <c r="N66" s="365">
        <v>16</v>
      </c>
    </row>
    <row r="67" spans="1:14" ht="30.75" customHeight="1">
      <c r="A67" s="146" t="s">
        <v>792</v>
      </c>
      <c r="B67" s="153" t="s">
        <v>793</v>
      </c>
      <c r="C67" s="148">
        <v>85450</v>
      </c>
      <c r="D67" s="149" t="s">
        <v>12</v>
      </c>
      <c r="E67" s="154">
        <v>19</v>
      </c>
      <c r="F67" s="150"/>
      <c r="G67" s="397"/>
      <c r="H67" s="150" t="s">
        <v>794</v>
      </c>
      <c r="I67" s="153" t="s">
        <v>795</v>
      </c>
      <c r="J67" s="148">
        <v>85380</v>
      </c>
      <c r="K67" s="149" t="s">
        <v>12</v>
      </c>
      <c r="L67" s="154">
        <v>19</v>
      </c>
      <c r="M67" s="152"/>
    </row>
    <row r="68" spans="1:14" ht="32.25" customHeight="1">
      <c r="A68" s="146" t="s">
        <v>796</v>
      </c>
      <c r="B68" s="153" t="s">
        <v>797</v>
      </c>
      <c r="C68" s="148">
        <v>86320</v>
      </c>
      <c r="D68" s="149" t="s">
        <v>12</v>
      </c>
      <c r="E68" s="154">
        <v>19</v>
      </c>
      <c r="F68" s="150"/>
      <c r="G68" s="397"/>
      <c r="H68" s="150" t="s">
        <v>798</v>
      </c>
      <c r="I68" s="153" t="s">
        <v>799</v>
      </c>
      <c r="J68" s="148">
        <v>86370</v>
      </c>
      <c r="K68" s="149" t="s">
        <v>12</v>
      </c>
      <c r="L68" s="154">
        <v>19</v>
      </c>
      <c r="M68" s="152"/>
    </row>
    <row r="69" spans="1:14" ht="19.5" customHeight="1">
      <c r="A69" s="146" t="s">
        <v>800</v>
      </c>
      <c r="B69" s="153" t="s">
        <v>801</v>
      </c>
      <c r="C69" s="148">
        <v>86950</v>
      </c>
      <c r="D69" s="149" t="s">
        <v>12</v>
      </c>
      <c r="E69" s="154">
        <v>19</v>
      </c>
      <c r="F69" s="150"/>
      <c r="G69" s="397"/>
      <c r="H69" s="150" t="s">
        <v>802</v>
      </c>
      <c r="I69" s="153" t="s">
        <v>801</v>
      </c>
      <c r="J69" s="148">
        <v>86850</v>
      </c>
      <c r="K69" s="149" t="s">
        <v>12</v>
      </c>
      <c r="L69" s="154">
        <v>19</v>
      </c>
      <c r="M69" s="152"/>
    </row>
    <row r="70" spans="1:14" ht="19.5" customHeight="1">
      <c r="A70" s="146" t="s">
        <v>803</v>
      </c>
      <c r="B70" s="153" t="s">
        <v>804</v>
      </c>
      <c r="C70" s="148">
        <v>88390</v>
      </c>
      <c r="D70" s="149" t="s">
        <v>12</v>
      </c>
      <c r="E70" s="154">
        <v>19</v>
      </c>
      <c r="F70" s="150"/>
      <c r="G70" s="397"/>
      <c r="H70" s="150" t="s">
        <v>805</v>
      </c>
      <c r="I70" s="153" t="s">
        <v>806</v>
      </c>
      <c r="J70" s="148">
        <v>88330</v>
      </c>
      <c r="K70" s="149" t="s">
        <v>12</v>
      </c>
      <c r="L70" s="154">
        <v>19</v>
      </c>
      <c r="M70" s="152"/>
    </row>
    <row r="71" spans="1:14" ht="19.5" customHeight="1">
      <c r="A71" s="146" t="s">
        <v>807</v>
      </c>
      <c r="B71" s="153" t="s">
        <v>808</v>
      </c>
      <c r="C71" s="148">
        <v>89950</v>
      </c>
      <c r="D71" s="149" t="s">
        <v>12</v>
      </c>
      <c r="E71" s="154">
        <v>19</v>
      </c>
      <c r="F71" s="150"/>
      <c r="G71" s="397"/>
      <c r="H71" s="150" t="s">
        <v>809</v>
      </c>
      <c r="I71" s="153" t="s">
        <v>810</v>
      </c>
      <c r="J71" s="148">
        <v>90170</v>
      </c>
      <c r="K71" s="149" t="s">
        <v>12</v>
      </c>
      <c r="L71" s="154">
        <v>19</v>
      </c>
      <c r="M71" s="152"/>
    </row>
    <row r="72" spans="1:14" ht="19.5" customHeight="1">
      <c r="A72" s="146" t="s">
        <v>811</v>
      </c>
      <c r="B72" s="153" t="s">
        <v>812</v>
      </c>
      <c r="C72" s="148">
        <v>90710</v>
      </c>
      <c r="D72" s="149" t="s">
        <v>12</v>
      </c>
      <c r="E72" s="154">
        <v>19</v>
      </c>
      <c r="F72" s="150"/>
      <c r="G72" s="397"/>
      <c r="H72" s="150" t="s">
        <v>813</v>
      </c>
      <c r="I72" s="153" t="s">
        <v>812</v>
      </c>
      <c r="J72" s="148">
        <v>90910</v>
      </c>
      <c r="K72" s="149" t="s">
        <v>12</v>
      </c>
      <c r="L72" s="154">
        <v>19</v>
      </c>
      <c r="M72" s="152"/>
    </row>
    <row r="73" spans="1:14" ht="19.5" customHeight="1">
      <c r="A73" s="146" t="s">
        <v>814</v>
      </c>
      <c r="B73" s="153" t="s">
        <v>815</v>
      </c>
      <c r="C73" s="148">
        <v>91790</v>
      </c>
      <c r="D73" s="149" t="s">
        <v>12</v>
      </c>
      <c r="E73" s="154">
        <v>19</v>
      </c>
      <c r="F73" s="150"/>
      <c r="G73" s="397"/>
      <c r="H73" s="150" t="s">
        <v>816</v>
      </c>
      <c r="I73" s="153" t="s">
        <v>817</v>
      </c>
      <c r="J73" s="148">
        <v>91700</v>
      </c>
      <c r="K73" s="149" t="s">
        <v>12</v>
      </c>
      <c r="L73" s="154">
        <v>19</v>
      </c>
      <c r="M73" s="152"/>
    </row>
    <row r="74" spans="1:14" ht="19.5" customHeight="1">
      <c r="A74" s="146" t="s">
        <v>818</v>
      </c>
      <c r="B74" s="153" t="s">
        <v>819</v>
      </c>
      <c r="C74" s="148">
        <v>92550</v>
      </c>
      <c r="D74" s="149" t="s">
        <v>12</v>
      </c>
      <c r="E74" s="154">
        <v>19</v>
      </c>
      <c r="F74" s="150"/>
      <c r="G74" s="397"/>
      <c r="H74" s="150" t="s">
        <v>820</v>
      </c>
      <c r="I74" s="153" t="s">
        <v>819</v>
      </c>
      <c r="J74" s="148">
        <v>92450</v>
      </c>
      <c r="K74" s="149" t="s">
        <v>12</v>
      </c>
      <c r="L74" s="154">
        <v>19</v>
      </c>
      <c r="M74" s="152"/>
    </row>
    <row r="75" spans="1:14" ht="20.25" customHeight="1">
      <c r="A75" s="146"/>
      <c r="B75" s="512" t="s">
        <v>821</v>
      </c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3"/>
      <c r="N75" s="365">
        <v>44</v>
      </c>
    </row>
    <row r="76" spans="1:14" ht="32.25" customHeight="1">
      <c r="A76" s="146" t="s">
        <v>822</v>
      </c>
      <c r="B76" s="153" t="s">
        <v>823</v>
      </c>
      <c r="C76" s="148">
        <v>95330</v>
      </c>
      <c r="D76" s="149" t="s">
        <v>12</v>
      </c>
      <c r="E76" s="154">
        <v>19</v>
      </c>
      <c r="F76" s="150"/>
      <c r="G76" s="397"/>
      <c r="H76" s="150" t="s">
        <v>824</v>
      </c>
      <c r="I76" s="153" t="s">
        <v>825</v>
      </c>
      <c r="J76" s="148">
        <v>95080</v>
      </c>
      <c r="K76" s="149" t="s">
        <v>12</v>
      </c>
      <c r="L76" s="154">
        <v>19</v>
      </c>
      <c r="M76" s="152"/>
    </row>
    <row r="77" spans="1:14" ht="19.5" customHeight="1">
      <c r="A77" s="146" t="s">
        <v>826</v>
      </c>
      <c r="B77" s="153" t="s">
        <v>827</v>
      </c>
      <c r="C77" s="148">
        <v>96390</v>
      </c>
      <c r="D77" s="149" t="s">
        <v>12</v>
      </c>
      <c r="E77" s="154">
        <v>19</v>
      </c>
      <c r="F77" s="150"/>
      <c r="G77" s="397"/>
      <c r="H77" s="150" t="s">
        <v>828</v>
      </c>
      <c r="I77" s="153" t="s">
        <v>829</v>
      </c>
      <c r="J77" s="148">
        <v>96350</v>
      </c>
      <c r="K77" s="149" t="s">
        <v>12</v>
      </c>
      <c r="L77" s="154">
        <v>19</v>
      </c>
      <c r="M77" s="152"/>
    </row>
    <row r="78" spans="1:14" ht="19.5" customHeight="1">
      <c r="A78" s="146" t="s">
        <v>830</v>
      </c>
      <c r="B78" s="153" t="s">
        <v>831</v>
      </c>
      <c r="C78" s="148">
        <v>97280</v>
      </c>
      <c r="D78" s="149" t="s">
        <v>12</v>
      </c>
      <c r="E78" s="154">
        <v>19</v>
      </c>
      <c r="F78" s="150"/>
      <c r="G78" s="397"/>
      <c r="H78" s="150" t="s">
        <v>832</v>
      </c>
      <c r="I78" s="153" t="s">
        <v>833</v>
      </c>
      <c r="J78" s="148">
        <v>97100</v>
      </c>
      <c r="K78" s="149" t="s">
        <v>12</v>
      </c>
      <c r="L78" s="154">
        <v>19</v>
      </c>
      <c r="M78" s="152"/>
    </row>
    <row r="79" spans="1:14" ht="32.25" customHeight="1">
      <c r="A79" s="146" t="s">
        <v>834</v>
      </c>
      <c r="B79" s="153" t="s">
        <v>835</v>
      </c>
      <c r="C79" s="148">
        <v>97800</v>
      </c>
      <c r="D79" s="149" t="s">
        <v>12</v>
      </c>
      <c r="E79" s="154">
        <v>19</v>
      </c>
      <c r="F79" s="150"/>
      <c r="G79" s="397"/>
      <c r="H79" s="150" t="s">
        <v>836</v>
      </c>
      <c r="I79" s="153" t="s">
        <v>837</v>
      </c>
      <c r="J79" s="148">
        <v>97730</v>
      </c>
      <c r="K79" s="149" t="s">
        <v>12</v>
      </c>
      <c r="L79" s="154">
        <v>19</v>
      </c>
      <c r="M79" s="152"/>
    </row>
    <row r="80" spans="1:14" ht="19.5" customHeight="1">
      <c r="A80" s="146" t="s">
        <v>838</v>
      </c>
      <c r="B80" s="153" t="s">
        <v>839</v>
      </c>
      <c r="C80" s="148">
        <v>98520</v>
      </c>
      <c r="D80" s="149" t="s">
        <v>12</v>
      </c>
      <c r="E80" s="154">
        <v>19</v>
      </c>
      <c r="F80" s="150"/>
      <c r="G80" s="397"/>
      <c r="H80" s="150" t="s">
        <v>840</v>
      </c>
      <c r="I80" s="153" t="s">
        <v>841</v>
      </c>
      <c r="J80" s="148">
        <v>98470</v>
      </c>
      <c r="K80" s="149" t="s">
        <v>12</v>
      </c>
      <c r="L80" s="154">
        <v>19</v>
      </c>
      <c r="M80" s="152"/>
    </row>
    <row r="81" spans="1:13" ht="19.5" customHeight="1">
      <c r="A81" s="146" t="s">
        <v>842</v>
      </c>
      <c r="B81" s="153" t="s">
        <v>843</v>
      </c>
      <c r="C81" s="148">
        <v>100420</v>
      </c>
      <c r="D81" s="149" t="s">
        <v>12</v>
      </c>
      <c r="E81" s="154">
        <v>19</v>
      </c>
      <c r="F81" s="150"/>
      <c r="G81" s="397"/>
      <c r="H81" s="150" t="s">
        <v>844</v>
      </c>
      <c r="I81" s="153" t="s">
        <v>843</v>
      </c>
      <c r="J81" s="148">
        <v>100330</v>
      </c>
      <c r="K81" s="149" t="s">
        <v>12</v>
      </c>
      <c r="L81" s="154">
        <v>19</v>
      </c>
      <c r="M81" s="152"/>
    </row>
    <row r="82" spans="1:13" ht="32.25" customHeight="1">
      <c r="A82" s="146" t="s">
        <v>845</v>
      </c>
      <c r="B82" s="153" t="s">
        <v>846</v>
      </c>
      <c r="C82" s="148">
        <v>101990</v>
      </c>
      <c r="D82" s="149" t="s">
        <v>12</v>
      </c>
      <c r="E82" s="154">
        <v>19</v>
      </c>
      <c r="F82" s="150"/>
      <c r="G82" s="397"/>
      <c r="H82" s="150" t="s">
        <v>847</v>
      </c>
      <c r="I82" s="153" t="s">
        <v>848</v>
      </c>
      <c r="J82" s="148">
        <v>101950</v>
      </c>
      <c r="K82" s="149" t="s">
        <v>12</v>
      </c>
      <c r="L82" s="154">
        <v>19</v>
      </c>
      <c r="M82" s="152"/>
    </row>
    <row r="83" spans="1:13" ht="19.5" customHeight="1">
      <c r="A83" s="146" t="s">
        <v>849</v>
      </c>
      <c r="B83" s="153" t="s">
        <v>850</v>
      </c>
      <c r="C83" s="148">
        <v>103720</v>
      </c>
      <c r="D83" s="149" t="s">
        <v>12</v>
      </c>
      <c r="E83" s="154">
        <v>19</v>
      </c>
      <c r="F83" s="150"/>
      <c r="G83" s="397"/>
      <c r="H83" s="150" t="s">
        <v>851</v>
      </c>
      <c r="I83" s="153" t="s">
        <v>852</v>
      </c>
      <c r="J83" s="148">
        <v>103630</v>
      </c>
      <c r="K83" s="149" t="s">
        <v>12</v>
      </c>
      <c r="L83" s="154">
        <v>19</v>
      </c>
      <c r="M83" s="152"/>
    </row>
    <row r="84" spans="1:13" ht="19.5" customHeight="1">
      <c r="A84" s="146" t="s">
        <v>853</v>
      </c>
      <c r="B84" s="153" t="s">
        <v>854</v>
      </c>
      <c r="C84" s="148">
        <v>104800</v>
      </c>
      <c r="D84" s="149" t="s">
        <v>12</v>
      </c>
      <c r="E84" s="154">
        <v>19</v>
      </c>
      <c r="F84" s="150"/>
      <c r="G84" s="397"/>
      <c r="H84" s="150" t="s">
        <v>855</v>
      </c>
      <c r="I84" s="153" t="s">
        <v>856</v>
      </c>
      <c r="J84" s="148">
        <v>104760</v>
      </c>
      <c r="K84" s="149" t="s">
        <v>12</v>
      </c>
      <c r="L84" s="154">
        <v>19</v>
      </c>
      <c r="M84" s="152"/>
    </row>
    <row r="85" spans="1:13" ht="32.25" customHeight="1">
      <c r="A85" s="146" t="s">
        <v>857</v>
      </c>
      <c r="B85" s="153" t="s">
        <v>858</v>
      </c>
      <c r="C85" s="148">
        <v>105705</v>
      </c>
      <c r="D85" s="149" t="s">
        <v>12</v>
      </c>
      <c r="E85" s="154">
        <v>19</v>
      </c>
      <c r="F85" s="150"/>
      <c r="G85" s="397"/>
      <c r="H85" s="150" t="s">
        <v>859</v>
      </c>
      <c r="I85" s="153" t="s">
        <v>860</v>
      </c>
      <c r="J85" s="148">
        <v>105580</v>
      </c>
      <c r="K85" s="149" t="s">
        <v>12</v>
      </c>
      <c r="L85" s="154">
        <v>19</v>
      </c>
      <c r="M85" s="152"/>
    </row>
    <row r="86" spans="1:13" ht="19.5" customHeight="1">
      <c r="A86" s="146" t="s">
        <v>861</v>
      </c>
      <c r="B86" s="153" t="s">
        <v>862</v>
      </c>
      <c r="C86" s="148">
        <v>106620</v>
      </c>
      <c r="D86" s="149" t="s">
        <v>12</v>
      </c>
      <c r="E86" s="154">
        <v>19</v>
      </c>
      <c r="F86" s="150"/>
      <c r="G86" s="397"/>
      <c r="H86" s="150" t="s">
        <v>863</v>
      </c>
      <c r="I86" s="153" t="s">
        <v>864</v>
      </c>
      <c r="J86" s="148">
        <v>106600</v>
      </c>
      <c r="K86" s="149" t="s">
        <v>12</v>
      </c>
      <c r="L86" s="154">
        <v>19</v>
      </c>
      <c r="M86" s="152"/>
    </row>
    <row r="87" spans="1:13" ht="19.5" customHeight="1">
      <c r="A87" s="146" t="s">
        <v>865</v>
      </c>
      <c r="B87" s="153" t="s">
        <v>866</v>
      </c>
      <c r="C87" s="148">
        <v>107200</v>
      </c>
      <c r="D87" s="149" t="s">
        <v>12</v>
      </c>
      <c r="E87" s="154">
        <v>19</v>
      </c>
      <c r="F87" s="150"/>
      <c r="G87" s="397"/>
      <c r="H87" s="150" t="s">
        <v>867</v>
      </c>
      <c r="I87" s="153" t="s">
        <v>868</v>
      </c>
      <c r="J87" s="148">
        <v>107460</v>
      </c>
      <c r="K87" s="149" t="s">
        <v>12</v>
      </c>
      <c r="L87" s="154">
        <v>19</v>
      </c>
      <c r="M87" s="152"/>
    </row>
    <row r="88" spans="1:13" ht="32.25" customHeight="1">
      <c r="A88" s="146" t="s">
        <v>869</v>
      </c>
      <c r="B88" s="153" t="s">
        <v>870</v>
      </c>
      <c r="C88" s="148">
        <v>108100</v>
      </c>
      <c r="D88" s="149" t="s">
        <v>12</v>
      </c>
      <c r="E88" s="154">
        <v>19</v>
      </c>
      <c r="F88" s="150"/>
      <c r="G88" s="397"/>
      <c r="H88" s="150" t="s">
        <v>871</v>
      </c>
      <c r="I88" s="153" t="s">
        <v>872</v>
      </c>
      <c r="J88" s="148">
        <v>107900</v>
      </c>
      <c r="K88" s="149" t="s">
        <v>12</v>
      </c>
      <c r="L88" s="154">
        <v>19</v>
      </c>
      <c r="M88" s="152"/>
    </row>
    <row r="89" spans="1:13" ht="32.25" customHeight="1">
      <c r="A89" s="146" t="s">
        <v>873</v>
      </c>
      <c r="B89" s="153" t="s">
        <v>874</v>
      </c>
      <c r="C89" s="148">
        <v>108900</v>
      </c>
      <c r="D89" s="149" t="s">
        <v>12</v>
      </c>
      <c r="E89" s="154">
        <v>19</v>
      </c>
      <c r="F89" s="150"/>
      <c r="G89" s="397"/>
      <c r="H89" s="150" t="s">
        <v>875</v>
      </c>
      <c r="I89" s="153" t="s">
        <v>876</v>
      </c>
      <c r="J89" s="148">
        <v>108700</v>
      </c>
      <c r="K89" s="149" t="s">
        <v>12</v>
      </c>
      <c r="L89" s="154">
        <v>19</v>
      </c>
      <c r="M89" s="152"/>
    </row>
    <row r="90" spans="1:13" ht="32.25" customHeight="1">
      <c r="A90" s="146" t="s">
        <v>877</v>
      </c>
      <c r="B90" s="153" t="s">
        <v>878</v>
      </c>
      <c r="C90" s="148">
        <v>109300</v>
      </c>
      <c r="D90" s="149" t="s">
        <v>12</v>
      </c>
      <c r="E90" s="154">
        <v>19</v>
      </c>
      <c r="F90" s="150"/>
      <c r="G90" s="397"/>
      <c r="H90" s="150" t="s">
        <v>879</v>
      </c>
      <c r="I90" s="153" t="s">
        <v>880</v>
      </c>
      <c r="J90" s="148">
        <v>109250</v>
      </c>
      <c r="K90" s="149" t="s">
        <v>12</v>
      </c>
      <c r="L90" s="154">
        <v>19</v>
      </c>
      <c r="M90" s="152"/>
    </row>
    <row r="91" spans="1:13" ht="19.5" customHeight="1">
      <c r="A91" s="146" t="s">
        <v>881</v>
      </c>
      <c r="B91" s="153" t="s">
        <v>882</v>
      </c>
      <c r="C91" s="148">
        <v>110110</v>
      </c>
      <c r="D91" s="149" t="s">
        <v>12</v>
      </c>
      <c r="E91" s="154">
        <v>19</v>
      </c>
      <c r="F91" s="150"/>
      <c r="G91" s="397"/>
      <c r="H91" s="150" t="s">
        <v>883</v>
      </c>
      <c r="I91" s="153" t="s">
        <v>884</v>
      </c>
      <c r="J91" s="148">
        <v>110070</v>
      </c>
      <c r="K91" s="149" t="s">
        <v>12</v>
      </c>
      <c r="L91" s="154">
        <v>19</v>
      </c>
      <c r="M91" s="152"/>
    </row>
    <row r="92" spans="1:13" ht="19.5" customHeight="1">
      <c r="A92" s="146" t="s">
        <v>885</v>
      </c>
      <c r="B92" s="153" t="s">
        <v>886</v>
      </c>
      <c r="C92" s="148">
        <v>110650</v>
      </c>
      <c r="D92" s="149" t="s">
        <v>12</v>
      </c>
      <c r="E92" s="154">
        <v>19</v>
      </c>
      <c r="F92" s="150"/>
      <c r="G92" s="397"/>
      <c r="H92" s="150" t="s">
        <v>887</v>
      </c>
      <c r="I92" s="153" t="s">
        <v>888</v>
      </c>
      <c r="J92" s="148">
        <v>110390</v>
      </c>
      <c r="K92" s="149" t="s">
        <v>12</v>
      </c>
      <c r="L92" s="154">
        <v>19</v>
      </c>
      <c r="M92" s="152"/>
    </row>
    <row r="93" spans="1:13" ht="19.5" customHeight="1">
      <c r="A93" s="146" t="s">
        <v>889</v>
      </c>
      <c r="B93" s="153" t="s">
        <v>890</v>
      </c>
      <c r="C93" s="148">
        <v>111240</v>
      </c>
      <c r="D93" s="149" t="s">
        <v>12</v>
      </c>
      <c r="E93" s="154">
        <v>19</v>
      </c>
      <c r="F93" s="150"/>
      <c r="G93" s="397"/>
      <c r="H93" s="150" t="s">
        <v>891</v>
      </c>
      <c r="I93" s="153" t="s">
        <v>890</v>
      </c>
      <c r="J93" s="148">
        <v>111350</v>
      </c>
      <c r="K93" s="149" t="s">
        <v>12</v>
      </c>
      <c r="L93" s="154">
        <v>19</v>
      </c>
      <c r="M93" s="152"/>
    </row>
    <row r="94" spans="1:13" ht="30.75" customHeight="1">
      <c r="A94" s="146" t="s">
        <v>892</v>
      </c>
      <c r="B94" s="153" t="s">
        <v>893</v>
      </c>
      <c r="C94" s="148">
        <v>111670</v>
      </c>
      <c r="D94" s="149" t="s">
        <v>12</v>
      </c>
      <c r="E94" s="154">
        <v>19</v>
      </c>
      <c r="F94" s="150"/>
      <c r="G94" s="397"/>
      <c r="H94" s="150" t="s">
        <v>894</v>
      </c>
      <c r="I94" s="153" t="s">
        <v>895</v>
      </c>
      <c r="J94" s="148">
        <v>111650</v>
      </c>
      <c r="K94" s="149" t="s">
        <v>12</v>
      </c>
      <c r="L94" s="154">
        <v>19</v>
      </c>
      <c r="M94" s="152"/>
    </row>
    <row r="95" spans="1:13" ht="32.25" customHeight="1">
      <c r="A95" s="146" t="s">
        <v>896</v>
      </c>
      <c r="B95" s="153" t="s">
        <v>897</v>
      </c>
      <c r="C95" s="338" t="s">
        <v>898</v>
      </c>
      <c r="D95" s="149" t="s">
        <v>12</v>
      </c>
      <c r="E95" s="154">
        <v>19</v>
      </c>
      <c r="F95" s="150"/>
      <c r="G95" s="397"/>
      <c r="H95" s="150" t="s">
        <v>899</v>
      </c>
      <c r="I95" s="153" t="s">
        <v>900</v>
      </c>
      <c r="J95" s="338">
        <v>111150</v>
      </c>
      <c r="K95" s="149" t="s">
        <v>12</v>
      </c>
      <c r="L95" s="154">
        <v>19</v>
      </c>
      <c r="M95" s="152"/>
    </row>
    <row r="96" spans="1:13" ht="19.5" customHeight="1">
      <c r="A96" s="146" t="s">
        <v>901</v>
      </c>
      <c r="B96" s="153" t="s">
        <v>902</v>
      </c>
      <c r="C96" s="148">
        <v>112400</v>
      </c>
      <c r="D96" s="149" t="s">
        <v>12</v>
      </c>
      <c r="E96" s="154">
        <v>19</v>
      </c>
      <c r="F96" s="150"/>
      <c r="G96" s="397"/>
      <c r="H96" s="150" t="s">
        <v>903</v>
      </c>
      <c r="I96" s="153" t="s">
        <v>904</v>
      </c>
      <c r="J96" s="148">
        <v>112380</v>
      </c>
      <c r="K96" s="149" t="s">
        <v>12</v>
      </c>
      <c r="L96" s="154">
        <v>19</v>
      </c>
      <c r="M96" s="152"/>
    </row>
    <row r="97" spans="1:13" ht="19.5" customHeight="1" thickBot="1">
      <c r="A97" s="156" t="s">
        <v>905</v>
      </c>
      <c r="B97" s="157" t="s">
        <v>906</v>
      </c>
      <c r="C97" s="158">
        <v>113300</v>
      </c>
      <c r="D97" s="159" t="s">
        <v>12</v>
      </c>
      <c r="E97" s="160">
        <v>19</v>
      </c>
      <c r="F97" s="161"/>
      <c r="G97" s="399"/>
      <c r="H97" s="161" t="s">
        <v>907</v>
      </c>
      <c r="I97" s="157" t="s">
        <v>906</v>
      </c>
      <c r="J97" s="158">
        <v>113300</v>
      </c>
      <c r="K97" s="159" t="s">
        <v>12</v>
      </c>
      <c r="L97" s="160">
        <v>19</v>
      </c>
      <c r="M97" s="400"/>
    </row>
    <row r="98" spans="1:13" ht="19.5" thickTop="1">
      <c r="A98" s="388"/>
      <c r="B98" s="365"/>
      <c r="C98" s="365"/>
      <c r="D98" s="365"/>
      <c r="E98" s="365"/>
      <c r="F98" s="365"/>
      <c r="G98" s="365"/>
      <c r="H98" s="365"/>
    </row>
    <row r="99" spans="1:13">
      <c r="A99" s="402"/>
    </row>
    <row r="125" spans="1:1">
      <c r="A125" s="393" t="s">
        <v>1491</v>
      </c>
    </row>
  </sheetData>
  <mergeCells count="8">
    <mergeCell ref="B66:M66"/>
    <mergeCell ref="B75:M75"/>
    <mergeCell ref="A1:M1"/>
    <mergeCell ref="A2:F2"/>
    <mergeCell ref="H2:M2"/>
    <mergeCell ref="B4:M4"/>
    <mergeCell ref="B36:M36"/>
    <mergeCell ref="B44:M44"/>
  </mergeCells>
  <pageMargins left="0.31496062992125984" right="0.19685039370078741" top="0.51181102362204722" bottom="0.51181102362204722" header="0" footer="0"/>
  <pageSetup paperSize="8" scale="91" fitToHeight="0" orientation="landscape" blackAndWhite="1" r:id="rId1"/>
  <headerFooter alignWithMargins="0">
    <oddHeader xml:space="preserve">&amp;R&amp;"+,đậm"&amp;12Phụ  lục 2&amp;"-,thường"&amp;11
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125"/>
  <sheetViews>
    <sheetView tabSelected="1" view="pageLayout" topLeftCell="A67" zoomScale="40" zoomScaleNormal="100" zoomScaleSheetLayoutView="100" zoomScalePageLayoutView="40" workbookViewId="0">
      <selection activeCell="R88" sqref="R88"/>
    </sheetView>
  </sheetViews>
  <sheetFormatPr defaultColWidth="9.125" defaultRowHeight="12.75"/>
  <cols>
    <col min="1" max="1" width="10.75" style="403" customWidth="1"/>
    <col min="2" max="2" width="41.75" style="403" customWidth="1"/>
    <col min="3" max="3" width="12.25" style="403" customWidth="1"/>
    <col min="4" max="4" width="11.875" style="403" customWidth="1"/>
    <col min="5" max="5" width="13.625" style="403" customWidth="1"/>
    <col min="6" max="6" width="11.25" style="403" customWidth="1"/>
    <col min="7" max="7" width="0.625" style="403" hidden="1" customWidth="1"/>
    <col min="8" max="8" width="10.75" style="403" customWidth="1"/>
    <col min="9" max="9" width="44.875" style="403" customWidth="1"/>
    <col min="10" max="10" width="12" style="403" customWidth="1"/>
    <col min="11" max="11" width="12.25" style="403" customWidth="1"/>
    <col min="12" max="12" width="13.75" style="403" customWidth="1"/>
    <col min="13" max="13" width="11.625" style="403" customWidth="1"/>
    <col min="14" max="14" width="0" style="355" hidden="1" customWidth="1"/>
    <col min="15" max="19" width="0" style="403" hidden="1" customWidth="1"/>
    <col min="20" max="16384" width="9.125" style="403"/>
  </cols>
  <sheetData>
    <row r="1" spans="1:14" ht="53.25" customHeight="1" thickBot="1">
      <c r="A1" s="522" t="s">
        <v>1489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356"/>
    </row>
    <row r="2" spans="1:14" ht="24.75" customHeight="1" thickTop="1">
      <c r="A2" s="523" t="s">
        <v>1</v>
      </c>
      <c r="B2" s="524"/>
      <c r="C2" s="524"/>
      <c r="D2" s="524"/>
      <c r="E2" s="524"/>
      <c r="F2" s="524"/>
      <c r="G2" s="353"/>
      <c r="H2" s="524" t="s">
        <v>2</v>
      </c>
      <c r="I2" s="524"/>
      <c r="J2" s="524"/>
      <c r="K2" s="524"/>
      <c r="L2" s="524"/>
      <c r="M2" s="525"/>
      <c r="N2" s="356"/>
    </row>
    <row r="3" spans="1:14" ht="14.25" customHeight="1">
      <c r="A3" s="526" t="s">
        <v>1449</v>
      </c>
      <c r="B3" s="521" t="s">
        <v>4</v>
      </c>
      <c r="C3" s="521" t="s">
        <v>5</v>
      </c>
      <c r="D3" s="521" t="s">
        <v>6</v>
      </c>
      <c r="E3" s="521" t="s">
        <v>918</v>
      </c>
      <c r="F3" s="521" t="s">
        <v>8</v>
      </c>
      <c r="G3" s="352"/>
      <c r="H3" s="521" t="s">
        <v>1449</v>
      </c>
      <c r="I3" s="521" t="s">
        <v>4</v>
      </c>
      <c r="J3" s="521" t="s">
        <v>5</v>
      </c>
      <c r="K3" s="521" t="s">
        <v>6</v>
      </c>
      <c r="L3" s="521" t="s">
        <v>7</v>
      </c>
      <c r="M3" s="521" t="s">
        <v>8</v>
      </c>
      <c r="N3" s="356"/>
    </row>
    <row r="4" spans="1:14" ht="20.25" customHeight="1">
      <c r="A4" s="526"/>
      <c r="B4" s="521"/>
      <c r="C4" s="521"/>
      <c r="D4" s="521"/>
      <c r="E4" s="521"/>
      <c r="F4" s="521"/>
      <c r="G4" s="352"/>
      <c r="H4" s="521"/>
      <c r="I4" s="521"/>
      <c r="J4" s="521"/>
      <c r="K4" s="521"/>
      <c r="L4" s="521"/>
      <c r="M4" s="521"/>
      <c r="N4" s="356"/>
    </row>
    <row r="5" spans="1:14" ht="23.25" customHeight="1">
      <c r="A5" s="518" t="s">
        <v>919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20"/>
      <c r="N5" s="356">
        <v>16</v>
      </c>
    </row>
    <row r="6" spans="1:14" s="334" customFormat="1" ht="18.75" customHeight="1">
      <c r="A6" s="207">
        <v>1</v>
      </c>
      <c r="B6" s="404" t="s">
        <v>402</v>
      </c>
      <c r="C6" s="208"/>
      <c r="D6" s="209" t="s">
        <v>12</v>
      </c>
      <c r="E6" s="154" t="s">
        <v>1442</v>
      </c>
      <c r="F6" s="378"/>
      <c r="G6" s="233"/>
      <c r="H6" s="154">
        <v>43</v>
      </c>
      <c r="I6" s="210" t="s">
        <v>402</v>
      </c>
      <c r="J6" s="208"/>
      <c r="K6" s="209" t="s">
        <v>12</v>
      </c>
      <c r="L6" s="154" t="s">
        <v>1442</v>
      </c>
      <c r="M6" s="405"/>
      <c r="N6" s="356"/>
    </row>
    <row r="7" spans="1:14" s="406" customFormat="1" ht="18.75" customHeight="1">
      <c r="A7" s="207">
        <v>2</v>
      </c>
      <c r="B7" s="210" t="s">
        <v>15</v>
      </c>
      <c r="C7" s="208">
        <v>54400</v>
      </c>
      <c r="D7" s="209" t="s">
        <v>12</v>
      </c>
      <c r="E7" s="154" t="s">
        <v>1442</v>
      </c>
      <c r="F7" s="378"/>
      <c r="G7" s="154"/>
      <c r="H7" s="154">
        <v>44</v>
      </c>
      <c r="I7" s="210" t="s">
        <v>409</v>
      </c>
      <c r="J7" s="208"/>
      <c r="K7" s="209" t="s">
        <v>407</v>
      </c>
      <c r="L7" s="154" t="s">
        <v>1442</v>
      </c>
      <c r="M7" s="405"/>
      <c r="N7" s="357"/>
    </row>
    <row r="8" spans="1:14" s="377" customFormat="1" ht="17.25" customHeight="1">
      <c r="A8" s="207">
        <v>3</v>
      </c>
      <c r="B8" s="407" t="s">
        <v>18</v>
      </c>
      <c r="C8" s="408">
        <v>54880</v>
      </c>
      <c r="D8" s="409" t="s">
        <v>12</v>
      </c>
      <c r="E8" s="378" t="s">
        <v>1364</v>
      </c>
      <c r="F8" s="378"/>
      <c r="G8" s="410"/>
      <c r="H8" s="154">
        <v>45</v>
      </c>
      <c r="I8" s="58" t="s">
        <v>21</v>
      </c>
      <c r="J8" s="59">
        <v>54950</v>
      </c>
      <c r="K8" s="59" t="s">
        <v>12</v>
      </c>
      <c r="L8" s="378" t="s">
        <v>1364</v>
      </c>
      <c r="M8" s="378"/>
      <c r="N8" s="411"/>
    </row>
    <row r="9" spans="1:14" s="377" customFormat="1" ht="17.25" customHeight="1">
      <c r="A9" s="207">
        <v>4</v>
      </c>
      <c r="B9" s="407" t="s">
        <v>23</v>
      </c>
      <c r="C9" s="408">
        <v>55260</v>
      </c>
      <c r="D9" s="409" t="s">
        <v>12</v>
      </c>
      <c r="E9" s="378" t="s">
        <v>1364</v>
      </c>
      <c r="F9" s="378"/>
      <c r="G9" s="412"/>
      <c r="H9" s="154">
        <v>46</v>
      </c>
      <c r="I9" s="58" t="s">
        <v>26</v>
      </c>
      <c r="J9" s="59">
        <v>55300</v>
      </c>
      <c r="K9" s="59" t="s">
        <v>12</v>
      </c>
      <c r="L9" s="378" t="str">
        <f>+L8</f>
        <v>3,4,19,20</v>
      </c>
      <c r="M9" s="378"/>
      <c r="N9" s="411"/>
    </row>
    <row r="10" spans="1:14" s="377" customFormat="1" ht="17.25" customHeight="1">
      <c r="A10" s="207">
        <v>5</v>
      </c>
      <c r="B10" s="407" t="s">
        <v>28</v>
      </c>
      <c r="C10" s="408">
        <v>55625</v>
      </c>
      <c r="D10" s="409" t="s">
        <v>12</v>
      </c>
      <c r="E10" s="378" t="s">
        <v>1364</v>
      </c>
      <c r="F10" s="378"/>
      <c r="G10" s="412"/>
      <c r="H10" s="154">
        <v>47</v>
      </c>
      <c r="I10" s="58" t="s">
        <v>30</v>
      </c>
      <c r="J10" s="59">
        <v>55580</v>
      </c>
      <c r="K10" s="59" t="s">
        <v>12</v>
      </c>
      <c r="L10" s="378" t="str">
        <f t="shared" ref="L10:L15" si="0">+L9</f>
        <v>3,4,19,20</v>
      </c>
      <c r="M10" s="378"/>
      <c r="N10" s="411"/>
    </row>
    <row r="11" spans="1:14" s="377" customFormat="1" ht="17.25" customHeight="1">
      <c r="A11" s="207">
        <v>6</v>
      </c>
      <c r="B11" s="407" t="s">
        <v>32</v>
      </c>
      <c r="C11" s="408">
        <v>56160</v>
      </c>
      <c r="D11" s="409" t="s">
        <v>12</v>
      </c>
      <c r="E11" s="378" t="s">
        <v>1364</v>
      </c>
      <c r="F11" s="378"/>
      <c r="G11" s="412"/>
      <c r="H11" s="154">
        <v>48</v>
      </c>
      <c r="I11" s="58" t="s">
        <v>34</v>
      </c>
      <c r="J11" s="59">
        <v>56190</v>
      </c>
      <c r="K11" s="59" t="s">
        <v>12</v>
      </c>
      <c r="L11" s="378" t="str">
        <f t="shared" si="0"/>
        <v>3,4,19,20</v>
      </c>
      <c r="M11" s="378"/>
      <c r="N11" s="411"/>
    </row>
    <row r="12" spans="1:14" s="377" customFormat="1" ht="17.25" customHeight="1">
      <c r="A12" s="207">
        <v>7</v>
      </c>
      <c r="B12" s="407" t="s">
        <v>36</v>
      </c>
      <c r="C12" s="408">
        <v>56600</v>
      </c>
      <c r="D12" s="409" t="s">
        <v>12</v>
      </c>
      <c r="E12" s="378" t="s">
        <v>1364</v>
      </c>
      <c r="F12" s="378"/>
      <c r="G12" s="412"/>
      <c r="H12" s="154">
        <v>49</v>
      </c>
      <c r="I12" s="58" t="s">
        <v>38</v>
      </c>
      <c r="J12" s="59">
        <v>56600</v>
      </c>
      <c r="K12" s="66" t="s">
        <v>12</v>
      </c>
      <c r="L12" s="378" t="str">
        <f t="shared" si="0"/>
        <v>3,4,19,20</v>
      </c>
      <c r="M12" s="378"/>
      <c r="N12" s="411"/>
    </row>
    <row r="13" spans="1:14" s="377" customFormat="1" ht="17.25" customHeight="1">
      <c r="A13" s="207">
        <v>8</v>
      </c>
      <c r="B13" s="407" t="s">
        <v>40</v>
      </c>
      <c r="C13" s="408">
        <v>57140</v>
      </c>
      <c r="D13" s="409" t="s">
        <v>12</v>
      </c>
      <c r="E13" s="378" t="s">
        <v>1364</v>
      </c>
      <c r="F13" s="378"/>
      <c r="G13" s="412"/>
      <c r="H13" s="154">
        <v>50</v>
      </c>
      <c r="I13" s="58" t="s">
        <v>42</v>
      </c>
      <c r="J13" s="59">
        <v>57050</v>
      </c>
      <c r="K13" s="66" t="s">
        <v>12</v>
      </c>
      <c r="L13" s="378" t="str">
        <f t="shared" si="0"/>
        <v>3,4,19,20</v>
      </c>
      <c r="M13" s="378"/>
      <c r="N13" s="411"/>
    </row>
    <row r="14" spans="1:14" s="377" customFormat="1" ht="17.25" customHeight="1">
      <c r="A14" s="207">
        <v>9</v>
      </c>
      <c r="B14" s="407" t="s">
        <v>44</v>
      </c>
      <c r="C14" s="408">
        <v>57780</v>
      </c>
      <c r="D14" s="409" t="s">
        <v>12</v>
      </c>
      <c r="E14" s="378" t="s">
        <v>1364</v>
      </c>
      <c r="F14" s="378"/>
      <c r="G14" s="412"/>
      <c r="H14" s="154">
        <v>51</v>
      </c>
      <c r="I14" s="58" t="s">
        <v>46</v>
      </c>
      <c r="J14" s="59">
        <v>57740</v>
      </c>
      <c r="K14" s="66" t="s">
        <v>12</v>
      </c>
      <c r="L14" s="378" t="str">
        <f t="shared" si="0"/>
        <v>3,4,19,20</v>
      </c>
      <c r="M14" s="378"/>
      <c r="N14" s="411"/>
    </row>
    <row r="15" spans="1:14" s="377" customFormat="1" ht="17.25" customHeight="1">
      <c r="A15" s="207">
        <v>10</v>
      </c>
      <c r="B15" s="407" t="s">
        <v>48</v>
      </c>
      <c r="C15" s="408">
        <v>58280</v>
      </c>
      <c r="D15" s="409" t="s">
        <v>12</v>
      </c>
      <c r="E15" s="378" t="s">
        <v>1364</v>
      </c>
      <c r="F15" s="378"/>
      <c r="G15" s="412"/>
      <c r="H15" s="154">
        <v>52</v>
      </c>
      <c r="I15" s="58" t="s">
        <v>50</v>
      </c>
      <c r="J15" s="59">
        <v>58240</v>
      </c>
      <c r="K15" s="66" t="s">
        <v>12</v>
      </c>
      <c r="L15" s="378" t="str">
        <f t="shared" si="0"/>
        <v>3,4,19,20</v>
      </c>
      <c r="M15" s="378"/>
      <c r="N15" s="411"/>
    </row>
    <row r="16" spans="1:14" s="371" customFormat="1" ht="18.75" customHeight="1">
      <c r="A16" s="207">
        <v>11</v>
      </c>
      <c r="B16" s="153" t="s">
        <v>446</v>
      </c>
      <c r="C16" s="148"/>
      <c r="D16" s="149" t="s">
        <v>447</v>
      </c>
      <c r="E16" s="150">
        <v>20</v>
      </c>
      <c r="F16" s="150"/>
      <c r="G16" s="413"/>
      <c r="H16" s="154">
        <v>53</v>
      </c>
      <c r="I16" s="414" t="s">
        <v>449</v>
      </c>
      <c r="J16" s="415"/>
      <c r="K16" s="415" t="s">
        <v>447</v>
      </c>
      <c r="L16" s="416">
        <v>20</v>
      </c>
      <c r="M16" s="417"/>
      <c r="N16" s="388"/>
    </row>
    <row r="17" spans="1:14" s="371" customFormat="1" ht="18.75" customHeight="1">
      <c r="A17" s="207">
        <v>12</v>
      </c>
      <c r="B17" s="153" t="s">
        <v>451</v>
      </c>
      <c r="C17" s="148"/>
      <c r="D17" s="149" t="s">
        <v>447</v>
      </c>
      <c r="E17" s="150">
        <v>20</v>
      </c>
      <c r="F17" s="150"/>
      <c r="G17" s="413"/>
      <c r="H17" s="154">
        <v>54</v>
      </c>
      <c r="I17" s="414" t="s">
        <v>453</v>
      </c>
      <c r="J17" s="415"/>
      <c r="K17" s="415" t="s">
        <v>447</v>
      </c>
      <c r="L17" s="416">
        <v>20</v>
      </c>
      <c r="M17" s="417"/>
      <c r="N17" s="388"/>
    </row>
    <row r="18" spans="1:14" s="371" customFormat="1" ht="36" customHeight="1">
      <c r="A18" s="207">
        <v>13</v>
      </c>
      <c r="B18" s="153" t="s">
        <v>455</v>
      </c>
      <c r="C18" s="148"/>
      <c r="D18" s="149" t="s">
        <v>447</v>
      </c>
      <c r="E18" s="150">
        <v>20</v>
      </c>
      <c r="F18" s="150"/>
      <c r="G18" s="413"/>
      <c r="H18" s="154">
        <v>55</v>
      </c>
      <c r="I18" s="414" t="s">
        <v>457</v>
      </c>
      <c r="J18" s="415"/>
      <c r="K18" s="415" t="s">
        <v>447</v>
      </c>
      <c r="L18" s="416">
        <v>20</v>
      </c>
      <c r="M18" s="417"/>
      <c r="N18" s="388"/>
    </row>
    <row r="19" spans="1:14" s="334" customFormat="1" ht="18.75" customHeight="1">
      <c r="A19" s="207">
        <v>14</v>
      </c>
      <c r="B19" s="210" t="s">
        <v>921</v>
      </c>
      <c r="C19" s="208"/>
      <c r="D19" s="209" t="s">
        <v>407</v>
      </c>
      <c r="E19" s="154">
        <v>20</v>
      </c>
      <c r="F19" s="154"/>
      <c r="G19" s="154"/>
      <c r="H19" s="154">
        <v>56</v>
      </c>
      <c r="I19" s="210" t="s">
        <v>922</v>
      </c>
      <c r="J19" s="208"/>
      <c r="K19" s="209" t="s">
        <v>407</v>
      </c>
      <c r="L19" s="154">
        <v>20</v>
      </c>
      <c r="M19" s="335"/>
      <c r="N19" s="356"/>
    </row>
    <row r="20" spans="1:14" s="334" customFormat="1" ht="18.75" customHeight="1">
      <c r="A20" s="207">
        <v>15</v>
      </c>
      <c r="B20" s="210" t="s">
        <v>923</v>
      </c>
      <c r="C20" s="208"/>
      <c r="D20" s="209" t="s">
        <v>407</v>
      </c>
      <c r="E20" s="154">
        <v>20</v>
      </c>
      <c r="F20" s="154"/>
      <c r="G20" s="154"/>
      <c r="H20" s="154">
        <v>57</v>
      </c>
      <c r="I20" s="210" t="s">
        <v>924</v>
      </c>
      <c r="J20" s="208"/>
      <c r="K20" s="209" t="s">
        <v>407</v>
      </c>
      <c r="L20" s="154">
        <v>20</v>
      </c>
      <c r="M20" s="335"/>
      <c r="N20" s="356"/>
    </row>
    <row r="21" spans="1:14" s="334" customFormat="1" ht="18.75" customHeight="1">
      <c r="A21" s="207">
        <v>16</v>
      </c>
      <c r="B21" s="210" t="s">
        <v>925</v>
      </c>
      <c r="C21" s="208"/>
      <c r="D21" s="209" t="s">
        <v>407</v>
      </c>
      <c r="E21" s="154">
        <v>20</v>
      </c>
      <c r="F21" s="154"/>
      <c r="G21" s="154"/>
      <c r="H21" s="154">
        <v>58</v>
      </c>
      <c r="I21" s="210" t="s">
        <v>926</v>
      </c>
      <c r="J21" s="208"/>
      <c r="K21" s="209" t="s">
        <v>407</v>
      </c>
      <c r="L21" s="154">
        <v>20</v>
      </c>
      <c r="M21" s="335"/>
      <c r="N21" s="356"/>
    </row>
    <row r="22" spans="1:14" s="375" customFormat="1" ht="18.75" customHeight="1">
      <c r="A22" s="207">
        <v>17</v>
      </c>
      <c r="B22" s="210" t="s">
        <v>928</v>
      </c>
      <c r="C22" s="208"/>
      <c r="D22" s="209" t="s">
        <v>929</v>
      </c>
      <c r="E22" s="233" t="s">
        <v>344</v>
      </c>
      <c r="F22" s="154"/>
      <c r="G22" s="154"/>
      <c r="H22" s="154">
        <v>59</v>
      </c>
      <c r="I22" s="210" t="s">
        <v>931</v>
      </c>
      <c r="J22" s="208"/>
      <c r="K22" s="209" t="s">
        <v>929</v>
      </c>
      <c r="L22" s="233" t="s">
        <v>344</v>
      </c>
      <c r="M22" s="335"/>
      <c r="N22" s="356"/>
    </row>
    <row r="23" spans="1:14" s="334" customFormat="1" ht="18.75" customHeight="1">
      <c r="A23" s="207">
        <v>18</v>
      </c>
      <c r="B23" s="210" t="s">
        <v>932</v>
      </c>
      <c r="C23" s="208"/>
      <c r="D23" s="209" t="s">
        <v>929</v>
      </c>
      <c r="E23" s="233" t="s">
        <v>344</v>
      </c>
      <c r="F23" s="154"/>
      <c r="G23" s="154"/>
      <c r="H23" s="154">
        <v>60</v>
      </c>
      <c r="I23" s="210" t="s">
        <v>933</v>
      </c>
      <c r="J23" s="208"/>
      <c r="K23" s="209" t="s">
        <v>929</v>
      </c>
      <c r="L23" s="233" t="s">
        <v>344</v>
      </c>
      <c r="M23" s="335"/>
      <c r="N23" s="356"/>
    </row>
    <row r="24" spans="1:14" s="375" customFormat="1" ht="35.25" customHeight="1">
      <c r="A24" s="207">
        <v>19</v>
      </c>
      <c r="B24" s="210" t="s">
        <v>934</v>
      </c>
      <c r="C24" s="208"/>
      <c r="D24" s="209" t="s">
        <v>929</v>
      </c>
      <c r="E24" s="233" t="s">
        <v>344</v>
      </c>
      <c r="F24" s="154"/>
      <c r="G24" s="154"/>
      <c r="H24" s="154">
        <v>61</v>
      </c>
      <c r="I24" s="210" t="s">
        <v>935</v>
      </c>
      <c r="J24" s="208"/>
      <c r="K24" s="209" t="s">
        <v>929</v>
      </c>
      <c r="L24" s="233" t="s">
        <v>344</v>
      </c>
      <c r="M24" s="335"/>
      <c r="N24" s="356"/>
    </row>
    <row r="25" spans="1:14" s="334" customFormat="1" ht="18.75" customHeight="1">
      <c r="A25" s="207">
        <v>20</v>
      </c>
      <c r="B25" s="210" t="s">
        <v>936</v>
      </c>
      <c r="C25" s="208"/>
      <c r="D25" s="209" t="s">
        <v>929</v>
      </c>
      <c r="E25" s="233" t="s">
        <v>344</v>
      </c>
      <c r="F25" s="154"/>
      <c r="G25" s="154"/>
      <c r="H25" s="154">
        <v>62</v>
      </c>
      <c r="I25" s="210" t="s">
        <v>936</v>
      </c>
      <c r="J25" s="208"/>
      <c r="K25" s="209" t="s">
        <v>929</v>
      </c>
      <c r="L25" s="233" t="s">
        <v>344</v>
      </c>
      <c r="M25" s="335"/>
      <c r="N25" s="356"/>
    </row>
    <row r="26" spans="1:14" s="375" customFormat="1" ht="18.75" customHeight="1">
      <c r="A26" s="207">
        <v>21</v>
      </c>
      <c r="B26" s="210" t="s">
        <v>937</v>
      </c>
      <c r="C26" s="208"/>
      <c r="D26" s="209" t="s">
        <v>929</v>
      </c>
      <c r="E26" s="233" t="s">
        <v>344</v>
      </c>
      <c r="F26" s="154"/>
      <c r="G26" s="154"/>
      <c r="H26" s="154">
        <v>63</v>
      </c>
      <c r="I26" s="210" t="s">
        <v>937</v>
      </c>
      <c r="J26" s="208"/>
      <c r="K26" s="209" t="s">
        <v>929</v>
      </c>
      <c r="L26" s="233" t="s">
        <v>344</v>
      </c>
      <c r="M26" s="335"/>
      <c r="N26" s="356"/>
    </row>
    <row r="27" spans="1:14" s="334" customFormat="1" ht="18.75" customHeight="1">
      <c r="A27" s="207">
        <v>22</v>
      </c>
      <c r="B27" s="210" t="s">
        <v>938</v>
      </c>
      <c r="C27" s="208"/>
      <c r="D27" s="209" t="s">
        <v>929</v>
      </c>
      <c r="E27" s="233" t="s">
        <v>344</v>
      </c>
      <c r="F27" s="154"/>
      <c r="G27" s="154"/>
      <c r="H27" s="154">
        <v>64</v>
      </c>
      <c r="I27" s="210" t="s">
        <v>938</v>
      </c>
      <c r="J27" s="208"/>
      <c r="K27" s="209" t="s">
        <v>929</v>
      </c>
      <c r="L27" s="233" t="s">
        <v>344</v>
      </c>
      <c r="M27" s="335"/>
      <c r="N27" s="356"/>
    </row>
    <row r="28" spans="1:14" s="334" customFormat="1" ht="18.75" customHeight="1">
      <c r="A28" s="207">
        <v>23</v>
      </c>
      <c r="B28" s="210" t="s">
        <v>939</v>
      </c>
      <c r="C28" s="208"/>
      <c r="D28" s="209" t="s">
        <v>929</v>
      </c>
      <c r="E28" s="233" t="s">
        <v>344</v>
      </c>
      <c r="F28" s="154"/>
      <c r="G28" s="154"/>
      <c r="H28" s="154">
        <v>65</v>
      </c>
      <c r="I28" s="210" t="s">
        <v>939</v>
      </c>
      <c r="J28" s="208"/>
      <c r="K28" s="209" t="s">
        <v>929</v>
      </c>
      <c r="L28" s="233" t="s">
        <v>344</v>
      </c>
      <c r="M28" s="335"/>
      <c r="N28" s="356"/>
    </row>
    <row r="29" spans="1:14" s="375" customFormat="1" ht="18.75" customHeight="1">
      <c r="A29" s="207">
        <v>24</v>
      </c>
      <c r="B29" s="210" t="s">
        <v>941</v>
      </c>
      <c r="C29" s="208"/>
      <c r="D29" s="209" t="s">
        <v>942</v>
      </c>
      <c r="E29" s="233" t="s">
        <v>1444</v>
      </c>
      <c r="F29" s="154"/>
      <c r="G29" s="154"/>
      <c r="H29" s="154">
        <v>66</v>
      </c>
      <c r="I29" s="210" t="s">
        <v>941</v>
      </c>
      <c r="J29" s="208"/>
      <c r="K29" s="209" t="s">
        <v>942</v>
      </c>
      <c r="L29" s="233" t="s">
        <v>1444</v>
      </c>
      <c r="M29" s="335"/>
      <c r="N29" s="356"/>
    </row>
    <row r="30" spans="1:14" s="375" customFormat="1" ht="18.75" customHeight="1">
      <c r="A30" s="207">
        <v>25</v>
      </c>
      <c r="B30" s="210" t="s">
        <v>943</v>
      </c>
      <c r="C30" s="208"/>
      <c r="D30" s="209" t="s">
        <v>942</v>
      </c>
      <c r="E30" s="233" t="s">
        <v>1444</v>
      </c>
      <c r="F30" s="154"/>
      <c r="G30" s="154"/>
      <c r="H30" s="154">
        <v>67</v>
      </c>
      <c r="I30" s="210" t="s">
        <v>943</v>
      </c>
      <c r="J30" s="208"/>
      <c r="K30" s="209" t="s">
        <v>942</v>
      </c>
      <c r="L30" s="233" t="s">
        <v>1444</v>
      </c>
      <c r="M30" s="335"/>
      <c r="N30" s="356"/>
    </row>
    <row r="31" spans="1:14" s="406" customFormat="1" ht="18.75" customHeight="1">
      <c r="A31" s="207">
        <v>26</v>
      </c>
      <c r="B31" s="407"/>
      <c r="C31" s="408"/>
      <c r="D31" s="409"/>
      <c r="E31" s="378"/>
      <c r="F31" s="378"/>
      <c r="G31" s="418"/>
      <c r="H31" s="154">
        <v>68</v>
      </c>
      <c r="I31" s="58" t="s">
        <v>75</v>
      </c>
      <c r="J31" s="59">
        <v>60930</v>
      </c>
      <c r="K31" s="59" t="s">
        <v>12</v>
      </c>
      <c r="L31" s="372" t="s">
        <v>1364</v>
      </c>
      <c r="M31" s="405"/>
      <c r="N31" s="356"/>
    </row>
    <row r="32" spans="1:14" s="406" customFormat="1" ht="18.75" customHeight="1">
      <c r="A32" s="207">
        <v>27</v>
      </c>
      <c r="B32" s="407" t="s">
        <v>78</v>
      </c>
      <c r="C32" s="408">
        <v>62070</v>
      </c>
      <c r="D32" s="409" t="s">
        <v>12</v>
      </c>
      <c r="E32" s="378" t="s">
        <v>1364</v>
      </c>
      <c r="F32" s="378"/>
      <c r="G32" s="418"/>
      <c r="H32" s="154">
        <v>69</v>
      </c>
      <c r="I32" s="58" t="s">
        <v>80</v>
      </c>
      <c r="J32" s="59">
        <v>62260</v>
      </c>
      <c r="K32" s="59" t="s">
        <v>12</v>
      </c>
      <c r="L32" s="372" t="s">
        <v>1364</v>
      </c>
      <c r="M32" s="405"/>
      <c r="N32" s="356"/>
    </row>
    <row r="33" spans="1:14" s="406" customFormat="1" ht="33" customHeight="1">
      <c r="A33" s="207">
        <v>28</v>
      </c>
      <c r="B33" s="407" t="s">
        <v>82</v>
      </c>
      <c r="C33" s="408">
        <v>62530</v>
      </c>
      <c r="D33" s="409" t="s">
        <v>12</v>
      </c>
      <c r="E33" s="378" t="s">
        <v>1364</v>
      </c>
      <c r="F33" s="378"/>
      <c r="G33" s="418"/>
      <c r="H33" s="154">
        <v>70</v>
      </c>
      <c r="I33" s="58" t="s">
        <v>84</v>
      </c>
      <c r="J33" s="59">
        <v>62780</v>
      </c>
      <c r="K33" s="59" t="s">
        <v>12</v>
      </c>
      <c r="L33" s="372" t="s">
        <v>1364</v>
      </c>
      <c r="M33" s="405"/>
      <c r="N33" s="356"/>
    </row>
    <row r="34" spans="1:14" s="406" customFormat="1" ht="26.25" customHeight="1">
      <c r="A34" s="207">
        <v>29</v>
      </c>
      <c r="B34" s="407" t="s">
        <v>944</v>
      </c>
      <c r="C34" s="408">
        <v>62900</v>
      </c>
      <c r="D34" s="409" t="s">
        <v>12</v>
      </c>
      <c r="E34" s="378" t="s">
        <v>1364</v>
      </c>
      <c r="F34" s="378"/>
      <c r="G34" s="418"/>
      <c r="H34" s="154">
        <v>71</v>
      </c>
      <c r="I34" s="58" t="s">
        <v>88</v>
      </c>
      <c r="J34" s="59">
        <v>63100</v>
      </c>
      <c r="K34" s="59" t="s">
        <v>12</v>
      </c>
      <c r="L34" s="372" t="s">
        <v>1364</v>
      </c>
      <c r="M34" s="405"/>
      <c r="N34" s="356"/>
    </row>
    <row r="35" spans="1:14" s="406" customFormat="1" ht="35.25" customHeight="1">
      <c r="A35" s="207">
        <v>30</v>
      </c>
      <c r="B35" s="407" t="s">
        <v>86</v>
      </c>
      <c r="C35" s="408">
        <v>63300</v>
      </c>
      <c r="D35" s="409" t="s">
        <v>12</v>
      </c>
      <c r="E35" s="378" t="s">
        <v>1364</v>
      </c>
      <c r="F35" s="378"/>
      <c r="G35" s="418"/>
      <c r="H35" s="154"/>
      <c r="I35" s="58"/>
      <c r="J35" s="59"/>
      <c r="K35" s="59"/>
      <c r="L35" s="372"/>
      <c r="M35" s="405"/>
      <c r="N35" s="356"/>
    </row>
    <row r="36" spans="1:14" s="406" customFormat="1" ht="35.25" customHeight="1">
      <c r="A36" s="207">
        <v>31</v>
      </c>
      <c r="B36" s="407" t="s">
        <v>90</v>
      </c>
      <c r="C36" s="408">
        <v>64210</v>
      </c>
      <c r="D36" s="409" t="s">
        <v>12</v>
      </c>
      <c r="E36" s="378" t="s">
        <v>1364</v>
      </c>
      <c r="F36" s="378"/>
      <c r="G36" s="418"/>
      <c r="H36" s="154">
        <v>72</v>
      </c>
      <c r="I36" s="58" t="s">
        <v>92</v>
      </c>
      <c r="J36" s="59">
        <v>63820</v>
      </c>
      <c r="K36" s="59" t="s">
        <v>12</v>
      </c>
      <c r="L36" s="372" t="s">
        <v>1364</v>
      </c>
      <c r="M36" s="405"/>
      <c r="N36" s="356"/>
    </row>
    <row r="37" spans="1:14" s="406" customFormat="1" ht="18.75" customHeight="1">
      <c r="A37" s="207">
        <v>32</v>
      </c>
      <c r="B37" s="407" t="s">
        <v>94</v>
      </c>
      <c r="C37" s="408">
        <v>64460</v>
      </c>
      <c r="D37" s="409" t="s">
        <v>12</v>
      </c>
      <c r="E37" s="378" t="s">
        <v>1364</v>
      </c>
      <c r="F37" s="378"/>
      <c r="G37" s="418"/>
      <c r="H37" s="154">
        <v>73</v>
      </c>
      <c r="I37" s="58" t="s">
        <v>274</v>
      </c>
      <c r="J37" s="59">
        <v>64400</v>
      </c>
      <c r="K37" s="66" t="s">
        <v>12</v>
      </c>
      <c r="L37" s="372" t="s">
        <v>1364</v>
      </c>
      <c r="M37" s="405"/>
      <c r="N37" s="356"/>
    </row>
    <row r="38" spans="1:14" s="406" customFormat="1" ht="18.75" customHeight="1">
      <c r="A38" s="207">
        <v>33</v>
      </c>
      <c r="B38" s="407" t="s">
        <v>98</v>
      </c>
      <c r="C38" s="408">
        <v>65130</v>
      </c>
      <c r="D38" s="409" t="s">
        <v>12</v>
      </c>
      <c r="E38" s="378" t="s">
        <v>1364</v>
      </c>
      <c r="F38" s="378"/>
      <c r="G38" s="418"/>
      <c r="H38" s="154">
        <v>74</v>
      </c>
      <c r="I38" s="58" t="s">
        <v>101</v>
      </c>
      <c r="J38" s="59">
        <v>65150</v>
      </c>
      <c r="K38" s="66" t="s">
        <v>12</v>
      </c>
      <c r="L38" s="372" t="s">
        <v>1364</v>
      </c>
      <c r="M38" s="405"/>
      <c r="N38" s="356"/>
    </row>
    <row r="39" spans="1:14" s="406" customFormat="1" ht="18.75" customHeight="1">
      <c r="A39" s="207">
        <v>34</v>
      </c>
      <c r="B39" s="407" t="s">
        <v>103</v>
      </c>
      <c r="C39" s="408">
        <v>65540</v>
      </c>
      <c r="D39" s="409" t="s">
        <v>12</v>
      </c>
      <c r="E39" s="378" t="s">
        <v>1364</v>
      </c>
      <c r="F39" s="378"/>
      <c r="G39" s="418"/>
      <c r="H39" s="154">
        <v>75</v>
      </c>
      <c r="I39" s="58" t="s">
        <v>105</v>
      </c>
      <c r="J39" s="59">
        <v>65460</v>
      </c>
      <c r="K39" s="66" t="s">
        <v>12</v>
      </c>
      <c r="L39" s="372" t="s">
        <v>1364</v>
      </c>
      <c r="M39" s="405"/>
      <c r="N39" s="356"/>
    </row>
    <row r="40" spans="1:14" s="406" customFormat="1" ht="18.75" customHeight="1">
      <c r="A40" s="207">
        <v>35</v>
      </c>
      <c r="B40" s="407" t="s">
        <v>945</v>
      </c>
      <c r="C40" s="408">
        <v>66280</v>
      </c>
      <c r="D40" s="409" t="s">
        <v>12</v>
      </c>
      <c r="E40" s="378" t="s">
        <v>1364</v>
      </c>
      <c r="F40" s="378"/>
      <c r="G40" s="418"/>
      <c r="H40" s="154">
        <v>76</v>
      </c>
      <c r="I40" s="58" t="s">
        <v>109</v>
      </c>
      <c r="J40" s="59">
        <v>66280</v>
      </c>
      <c r="K40" s="66" t="s">
        <v>12</v>
      </c>
      <c r="L40" s="372" t="s">
        <v>1364</v>
      </c>
      <c r="M40" s="405"/>
      <c r="N40" s="356"/>
    </row>
    <row r="41" spans="1:14" s="406" customFormat="1" ht="18.75" customHeight="1">
      <c r="A41" s="207">
        <v>36</v>
      </c>
      <c r="B41" s="407" t="s">
        <v>111</v>
      </c>
      <c r="C41" s="408">
        <v>66970</v>
      </c>
      <c r="D41" s="409" t="s">
        <v>12</v>
      </c>
      <c r="E41" s="378" t="s">
        <v>1364</v>
      </c>
      <c r="F41" s="378"/>
      <c r="G41" s="418"/>
      <c r="H41" s="154">
        <v>77</v>
      </c>
      <c r="I41" s="58" t="s">
        <v>113</v>
      </c>
      <c r="J41" s="59">
        <v>66850</v>
      </c>
      <c r="K41" s="66" t="s">
        <v>12</v>
      </c>
      <c r="L41" s="378" t="s">
        <v>1364</v>
      </c>
      <c r="M41" s="405"/>
      <c r="N41" s="356"/>
    </row>
    <row r="42" spans="1:14" s="406" customFormat="1" ht="18.75" customHeight="1">
      <c r="A42" s="207">
        <v>37</v>
      </c>
      <c r="B42" s="407" t="s">
        <v>115</v>
      </c>
      <c r="C42" s="408">
        <v>67310</v>
      </c>
      <c r="D42" s="409" t="s">
        <v>12</v>
      </c>
      <c r="E42" s="378" t="s">
        <v>1364</v>
      </c>
      <c r="F42" s="378"/>
      <c r="G42" s="418"/>
      <c r="H42" s="154">
        <v>78</v>
      </c>
      <c r="I42" s="58" t="s">
        <v>117</v>
      </c>
      <c r="J42" s="59">
        <v>67340</v>
      </c>
      <c r="K42" s="66" t="s">
        <v>12</v>
      </c>
      <c r="L42" s="378" t="s">
        <v>1364</v>
      </c>
      <c r="M42" s="405"/>
      <c r="N42" s="356"/>
    </row>
    <row r="43" spans="1:14" s="406" customFormat="1" ht="18.75" customHeight="1">
      <c r="A43" s="207">
        <v>38</v>
      </c>
      <c r="B43" s="407" t="s">
        <v>285</v>
      </c>
      <c r="C43" s="408" t="s">
        <v>286</v>
      </c>
      <c r="D43" s="409" t="s">
        <v>287</v>
      </c>
      <c r="E43" s="378" t="s">
        <v>1443</v>
      </c>
      <c r="F43" s="378"/>
      <c r="G43" s="418"/>
      <c r="H43" s="154">
        <v>79</v>
      </c>
      <c r="I43" s="58"/>
      <c r="J43" s="59"/>
      <c r="K43" s="409"/>
      <c r="L43" s="378"/>
      <c r="M43" s="405"/>
      <c r="N43" s="356"/>
    </row>
    <row r="44" spans="1:14" s="419" customFormat="1" ht="19.5" customHeight="1">
      <c r="A44" s="207">
        <v>39</v>
      </c>
      <c r="B44" s="153" t="s">
        <v>697</v>
      </c>
      <c r="C44" s="148">
        <v>1100</v>
      </c>
      <c r="D44" s="398" t="s">
        <v>287</v>
      </c>
      <c r="E44" s="378" t="s">
        <v>1443</v>
      </c>
      <c r="F44" s="378"/>
      <c r="G44" s="397"/>
      <c r="H44" s="154">
        <v>80</v>
      </c>
      <c r="I44" s="153" t="s">
        <v>698</v>
      </c>
      <c r="J44" s="148">
        <v>1120</v>
      </c>
      <c r="K44" s="398" t="s">
        <v>287</v>
      </c>
      <c r="L44" s="378" t="s">
        <v>1443</v>
      </c>
      <c r="M44" s="405"/>
      <c r="N44" s="365"/>
    </row>
    <row r="45" spans="1:14" s="406" customFormat="1" ht="34.5" customHeight="1">
      <c r="A45" s="207">
        <v>40</v>
      </c>
      <c r="B45" s="407" t="s">
        <v>289</v>
      </c>
      <c r="C45" s="408">
        <v>2170</v>
      </c>
      <c r="D45" s="409" t="s">
        <v>287</v>
      </c>
      <c r="E45" s="378" t="s">
        <v>1443</v>
      </c>
      <c r="F45" s="378"/>
      <c r="G45" s="418"/>
      <c r="H45" s="154">
        <v>81</v>
      </c>
      <c r="I45" s="58" t="s">
        <v>291</v>
      </c>
      <c r="J45" s="59">
        <v>2310</v>
      </c>
      <c r="K45" s="66" t="s">
        <v>292</v>
      </c>
      <c r="L45" s="378" t="s">
        <v>1443</v>
      </c>
      <c r="M45" s="405"/>
      <c r="N45" s="356"/>
    </row>
    <row r="46" spans="1:14" s="406" customFormat="1" ht="18.75" customHeight="1">
      <c r="A46" s="207">
        <v>41</v>
      </c>
      <c r="B46" s="407" t="s">
        <v>293</v>
      </c>
      <c r="C46" s="408">
        <v>3350</v>
      </c>
      <c r="D46" s="409" t="s">
        <v>287</v>
      </c>
      <c r="E46" s="378" t="s">
        <v>1443</v>
      </c>
      <c r="F46" s="378"/>
      <c r="G46" s="418"/>
      <c r="H46" s="154">
        <v>82</v>
      </c>
      <c r="I46" s="58" t="s">
        <v>946</v>
      </c>
      <c r="J46" s="59">
        <v>3320</v>
      </c>
      <c r="K46" s="66" t="s">
        <v>292</v>
      </c>
      <c r="L46" s="378" t="s">
        <v>1443</v>
      </c>
      <c r="M46" s="405"/>
      <c r="N46" s="356"/>
    </row>
    <row r="47" spans="1:14" s="406" customFormat="1" ht="18.75" customHeight="1">
      <c r="A47" s="207">
        <v>42</v>
      </c>
      <c r="B47" s="407" t="s">
        <v>296</v>
      </c>
      <c r="C47" s="408">
        <v>4460</v>
      </c>
      <c r="D47" s="409" t="s">
        <v>287</v>
      </c>
      <c r="E47" s="378" t="s">
        <v>1443</v>
      </c>
      <c r="F47" s="378"/>
      <c r="G47" s="418"/>
      <c r="H47" s="154">
        <v>83</v>
      </c>
      <c r="I47" s="58" t="s">
        <v>297</v>
      </c>
      <c r="J47" s="59">
        <v>4445</v>
      </c>
      <c r="K47" s="381" t="s">
        <v>292</v>
      </c>
      <c r="L47" s="378" t="s">
        <v>1443</v>
      </c>
      <c r="M47" s="405"/>
      <c r="N47" s="356"/>
    </row>
    <row r="48" spans="1:14" s="406" customFormat="1" ht="21.75" customHeight="1">
      <c r="A48" s="518" t="s">
        <v>516</v>
      </c>
      <c r="B48" s="519"/>
      <c r="C48" s="519"/>
      <c r="D48" s="519"/>
      <c r="E48" s="519"/>
      <c r="F48" s="519"/>
      <c r="G48" s="519"/>
      <c r="H48" s="519"/>
      <c r="I48" s="519"/>
      <c r="J48" s="519"/>
      <c r="K48" s="519"/>
      <c r="L48" s="519"/>
      <c r="M48" s="520"/>
      <c r="N48" s="356"/>
    </row>
    <row r="49" spans="1:14" s="406" customFormat="1" ht="18.75" customHeight="1">
      <c r="A49" s="207">
        <v>84</v>
      </c>
      <c r="B49" s="407" t="s">
        <v>299</v>
      </c>
      <c r="C49" s="408">
        <v>5655</v>
      </c>
      <c r="D49" s="420" t="s">
        <v>287</v>
      </c>
      <c r="E49" s="378" t="s">
        <v>1443</v>
      </c>
      <c r="F49" s="378"/>
      <c r="G49" s="418"/>
      <c r="H49" s="154">
        <v>99</v>
      </c>
      <c r="I49" s="58" t="s">
        <v>300</v>
      </c>
      <c r="J49" s="59">
        <v>5700</v>
      </c>
      <c r="K49" s="381" t="s">
        <v>292</v>
      </c>
      <c r="L49" s="378" t="s">
        <v>1443</v>
      </c>
      <c r="M49" s="405"/>
      <c r="N49" s="356"/>
    </row>
    <row r="50" spans="1:14" s="406" customFormat="1" ht="34.5" customHeight="1">
      <c r="A50" s="207">
        <v>85</v>
      </c>
      <c r="B50" s="407" t="s">
        <v>301</v>
      </c>
      <c r="C50" s="408">
        <v>6620</v>
      </c>
      <c r="D50" s="420" t="s">
        <v>292</v>
      </c>
      <c r="E50" s="421" t="s">
        <v>344</v>
      </c>
      <c r="F50" s="378"/>
      <c r="G50" s="418"/>
      <c r="H50" s="154">
        <v>100</v>
      </c>
      <c r="I50" s="58" t="s">
        <v>302</v>
      </c>
      <c r="J50" s="59">
        <v>6860</v>
      </c>
      <c r="K50" s="381" t="s">
        <v>292</v>
      </c>
      <c r="L50" s="421" t="s">
        <v>344</v>
      </c>
      <c r="M50" s="405"/>
      <c r="N50" s="356"/>
    </row>
    <row r="51" spans="1:14" s="406" customFormat="1" ht="18.75" customHeight="1">
      <c r="A51" s="207">
        <v>86</v>
      </c>
      <c r="B51" s="407" t="s">
        <v>304</v>
      </c>
      <c r="C51" s="408">
        <v>7750</v>
      </c>
      <c r="D51" s="420" t="s">
        <v>292</v>
      </c>
      <c r="E51" s="421" t="s">
        <v>344</v>
      </c>
      <c r="F51" s="378"/>
      <c r="G51" s="418"/>
      <c r="H51" s="154">
        <v>101</v>
      </c>
      <c r="I51" s="58" t="s">
        <v>306</v>
      </c>
      <c r="J51" s="59">
        <v>7770</v>
      </c>
      <c r="K51" s="381" t="s">
        <v>292</v>
      </c>
      <c r="L51" s="421" t="s">
        <v>344</v>
      </c>
      <c r="M51" s="405"/>
      <c r="N51" s="356"/>
    </row>
    <row r="52" spans="1:14" s="406" customFormat="1" ht="18.75" customHeight="1">
      <c r="A52" s="207">
        <v>87</v>
      </c>
      <c r="B52" s="407" t="s">
        <v>307</v>
      </c>
      <c r="C52" s="408">
        <v>8350</v>
      </c>
      <c r="D52" s="420" t="s">
        <v>292</v>
      </c>
      <c r="E52" s="421" t="s">
        <v>344</v>
      </c>
      <c r="F52" s="378"/>
      <c r="G52" s="418"/>
      <c r="H52" s="154">
        <v>102</v>
      </c>
      <c r="I52" s="58" t="s">
        <v>308</v>
      </c>
      <c r="J52" s="59">
        <v>8280</v>
      </c>
      <c r="K52" s="381" t="s">
        <v>292</v>
      </c>
      <c r="L52" s="421" t="s">
        <v>344</v>
      </c>
      <c r="M52" s="405"/>
      <c r="N52" s="356"/>
    </row>
    <row r="53" spans="1:14" s="406" customFormat="1" ht="18.75" customHeight="1">
      <c r="A53" s="207">
        <v>88</v>
      </c>
      <c r="B53" s="407" t="s">
        <v>309</v>
      </c>
      <c r="C53" s="408">
        <v>9800</v>
      </c>
      <c r="D53" s="420" t="s">
        <v>292</v>
      </c>
      <c r="E53" s="421" t="s">
        <v>344</v>
      </c>
      <c r="F53" s="378"/>
      <c r="G53" s="418"/>
      <c r="H53" s="154">
        <v>103</v>
      </c>
      <c r="I53" s="407" t="s">
        <v>309</v>
      </c>
      <c r="J53" s="59">
        <v>9770</v>
      </c>
      <c r="K53" s="381" t="s">
        <v>292</v>
      </c>
      <c r="L53" s="421" t="s">
        <v>344</v>
      </c>
      <c r="M53" s="405"/>
      <c r="N53" s="356"/>
    </row>
    <row r="54" spans="1:14" s="406" customFormat="1" ht="18.75" customHeight="1">
      <c r="A54" s="207">
        <v>89</v>
      </c>
      <c r="B54" s="407" t="s">
        <v>310</v>
      </c>
      <c r="C54" s="408" t="s">
        <v>311</v>
      </c>
      <c r="D54" s="409" t="s">
        <v>287</v>
      </c>
      <c r="E54" s="421" t="s">
        <v>344</v>
      </c>
      <c r="F54" s="378"/>
      <c r="G54" s="418"/>
      <c r="H54" s="154">
        <v>104</v>
      </c>
      <c r="I54" s="407" t="s">
        <v>312</v>
      </c>
      <c r="J54" s="59" t="s">
        <v>313</v>
      </c>
      <c r="K54" s="409" t="s">
        <v>287</v>
      </c>
      <c r="L54" s="421" t="s">
        <v>344</v>
      </c>
      <c r="M54" s="405"/>
      <c r="N54" s="356"/>
    </row>
    <row r="55" spans="1:14" s="406" customFormat="1" ht="18.75" customHeight="1">
      <c r="A55" s="207">
        <v>90</v>
      </c>
      <c r="B55" s="407" t="s">
        <v>315</v>
      </c>
      <c r="C55" s="408">
        <v>10840</v>
      </c>
      <c r="D55" s="420" t="s">
        <v>292</v>
      </c>
      <c r="E55" s="421" t="s">
        <v>344</v>
      </c>
      <c r="F55" s="378"/>
      <c r="G55" s="418"/>
      <c r="H55" s="154">
        <v>105</v>
      </c>
      <c r="I55" s="58" t="s">
        <v>316</v>
      </c>
      <c r="J55" s="59">
        <v>10990</v>
      </c>
      <c r="K55" s="381" t="s">
        <v>292</v>
      </c>
      <c r="L55" s="421" t="s">
        <v>344</v>
      </c>
      <c r="M55" s="405"/>
      <c r="N55" s="356"/>
    </row>
    <row r="56" spans="1:14" s="406" customFormat="1" ht="18.75" customHeight="1">
      <c r="A56" s="207">
        <v>91</v>
      </c>
      <c r="B56" s="407" t="s">
        <v>317</v>
      </c>
      <c r="C56" s="408">
        <v>11780</v>
      </c>
      <c r="D56" s="420" t="s">
        <v>292</v>
      </c>
      <c r="E56" s="421" t="s">
        <v>344</v>
      </c>
      <c r="F56" s="378"/>
      <c r="G56" s="418"/>
      <c r="H56" s="154">
        <v>106</v>
      </c>
      <c r="I56" s="58" t="s">
        <v>318</v>
      </c>
      <c r="J56" s="59">
        <v>11660</v>
      </c>
      <c r="K56" s="381" t="s">
        <v>292</v>
      </c>
      <c r="L56" s="421" t="s">
        <v>344</v>
      </c>
      <c r="M56" s="405"/>
      <c r="N56" s="356"/>
    </row>
    <row r="57" spans="1:14" s="406" customFormat="1" ht="34.5" customHeight="1">
      <c r="A57" s="207">
        <v>92</v>
      </c>
      <c r="B57" s="407" t="s">
        <v>319</v>
      </c>
      <c r="C57" s="408"/>
      <c r="D57" s="420" t="s">
        <v>320</v>
      </c>
      <c r="E57" s="421" t="s">
        <v>344</v>
      </c>
      <c r="F57" s="378"/>
      <c r="G57" s="418"/>
      <c r="H57" s="154">
        <v>107</v>
      </c>
      <c r="I57" s="58" t="s">
        <v>321</v>
      </c>
      <c r="J57" s="59"/>
      <c r="K57" s="381" t="s">
        <v>320</v>
      </c>
      <c r="L57" s="421" t="s">
        <v>344</v>
      </c>
      <c r="M57" s="405"/>
      <c r="N57" s="356"/>
    </row>
    <row r="58" spans="1:14" s="406" customFormat="1" ht="34.5" customHeight="1">
      <c r="A58" s="207">
        <v>93</v>
      </c>
      <c r="B58" s="407" t="s">
        <v>323</v>
      </c>
      <c r="C58" s="408"/>
      <c r="D58" s="420" t="s">
        <v>320</v>
      </c>
      <c r="E58" s="421" t="s">
        <v>344</v>
      </c>
      <c r="F58" s="378"/>
      <c r="G58" s="418"/>
      <c r="H58" s="154">
        <v>108</v>
      </c>
      <c r="I58" s="58" t="s">
        <v>324</v>
      </c>
      <c r="J58" s="59"/>
      <c r="K58" s="381" t="s">
        <v>320</v>
      </c>
      <c r="L58" s="421" t="s">
        <v>344</v>
      </c>
      <c r="M58" s="405"/>
      <c r="N58" s="356"/>
    </row>
    <row r="59" spans="1:14" s="406" customFormat="1" ht="22.5" customHeight="1">
      <c r="A59" s="207">
        <v>94</v>
      </c>
      <c r="B59" s="407" t="s">
        <v>325</v>
      </c>
      <c r="C59" s="408">
        <v>13710</v>
      </c>
      <c r="D59" s="420" t="s">
        <v>292</v>
      </c>
      <c r="E59" s="421" t="s">
        <v>344</v>
      </c>
      <c r="F59" s="378"/>
      <c r="G59" s="418"/>
      <c r="H59" s="154">
        <v>109</v>
      </c>
      <c r="I59" s="58" t="s">
        <v>325</v>
      </c>
      <c r="J59" s="59">
        <v>13820</v>
      </c>
      <c r="K59" s="381" t="s">
        <v>292</v>
      </c>
      <c r="L59" s="421" t="s">
        <v>344</v>
      </c>
      <c r="M59" s="405"/>
      <c r="N59" s="356"/>
    </row>
    <row r="60" spans="1:14" s="406" customFormat="1" ht="18.75" customHeight="1">
      <c r="A60" s="207">
        <v>95</v>
      </c>
      <c r="B60" s="407" t="s">
        <v>326</v>
      </c>
      <c r="C60" s="408" t="s">
        <v>327</v>
      </c>
      <c r="D60" s="409" t="s">
        <v>292</v>
      </c>
      <c r="E60" s="421" t="s">
        <v>344</v>
      </c>
      <c r="F60" s="378"/>
      <c r="G60" s="418"/>
      <c r="H60" s="154">
        <v>110</v>
      </c>
      <c r="I60" s="407" t="s">
        <v>326</v>
      </c>
      <c r="J60" s="59" t="s">
        <v>328</v>
      </c>
      <c r="K60" s="409" t="s">
        <v>292</v>
      </c>
      <c r="L60" s="421" t="s">
        <v>344</v>
      </c>
      <c r="M60" s="405"/>
      <c r="N60" s="356"/>
    </row>
    <row r="61" spans="1:14" s="406" customFormat="1" ht="34.5" customHeight="1">
      <c r="A61" s="207">
        <v>96</v>
      </c>
      <c r="B61" s="407" t="s">
        <v>329</v>
      </c>
      <c r="C61" s="408">
        <v>15550</v>
      </c>
      <c r="D61" s="420" t="s">
        <v>292</v>
      </c>
      <c r="E61" s="421" t="s">
        <v>344</v>
      </c>
      <c r="F61" s="378"/>
      <c r="G61" s="418"/>
      <c r="H61" s="154">
        <v>111</v>
      </c>
      <c r="I61" s="58" t="s">
        <v>330</v>
      </c>
      <c r="J61" s="59">
        <v>15610</v>
      </c>
      <c r="K61" s="66" t="s">
        <v>292</v>
      </c>
      <c r="L61" s="421" t="s">
        <v>344</v>
      </c>
      <c r="M61" s="405"/>
      <c r="N61" s="356"/>
    </row>
    <row r="62" spans="1:14" s="406" customFormat="1" ht="18.75" customHeight="1">
      <c r="A62" s="207">
        <v>97</v>
      </c>
      <c r="B62" s="407" t="s">
        <v>331</v>
      </c>
      <c r="C62" s="408" t="s">
        <v>332</v>
      </c>
      <c r="D62" s="409" t="s">
        <v>292</v>
      </c>
      <c r="E62" s="421" t="s">
        <v>344</v>
      </c>
      <c r="F62" s="378"/>
      <c r="G62" s="418"/>
      <c r="H62" s="154">
        <v>112</v>
      </c>
      <c r="I62" s="407" t="s">
        <v>331</v>
      </c>
      <c r="J62" s="59" t="s">
        <v>333</v>
      </c>
      <c r="K62" s="409" t="s">
        <v>292</v>
      </c>
      <c r="L62" s="421" t="s">
        <v>344</v>
      </c>
      <c r="M62" s="405"/>
      <c r="N62" s="356"/>
    </row>
    <row r="63" spans="1:14" s="406" customFormat="1" ht="34.5" customHeight="1">
      <c r="A63" s="207">
        <v>98</v>
      </c>
      <c r="B63" s="407" t="s">
        <v>334</v>
      </c>
      <c r="C63" s="408">
        <v>17770</v>
      </c>
      <c r="D63" s="409" t="s">
        <v>292</v>
      </c>
      <c r="E63" s="421" t="s">
        <v>344</v>
      </c>
      <c r="F63" s="378"/>
      <c r="G63" s="418"/>
      <c r="H63" s="154">
        <v>113</v>
      </c>
      <c r="I63" s="407" t="s">
        <v>336</v>
      </c>
      <c r="J63" s="59" t="s">
        <v>337</v>
      </c>
      <c r="K63" s="409" t="s">
        <v>292</v>
      </c>
      <c r="L63" s="421" t="s">
        <v>344</v>
      </c>
      <c r="M63" s="405"/>
      <c r="N63" s="356"/>
    </row>
    <row r="64" spans="1:14" s="334" customFormat="1" ht="21.75" customHeight="1">
      <c r="A64" s="518" t="s">
        <v>574</v>
      </c>
      <c r="B64" s="519"/>
      <c r="C64" s="519"/>
      <c r="D64" s="519"/>
      <c r="E64" s="519"/>
      <c r="F64" s="519"/>
      <c r="G64" s="519"/>
      <c r="H64" s="519"/>
      <c r="I64" s="519"/>
      <c r="J64" s="519"/>
      <c r="K64" s="519"/>
      <c r="L64" s="519"/>
      <c r="M64" s="520"/>
      <c r="N64" s="356">
        <v>12</v>
      </c>
    </row>
    <row r="65" spans="1:14" s="406" customFormat="1" ht="18.75" customHeight="1">
      <c r="A65" s="207">
        <v>114</v>
      </c>
      <c r="B65" s="210" t="s">
        <v>340</v>
      </c>
      <c r="C65" s="208">
        <v>18500</v>
      </c>
      <c r="D65" s="209" t="s">
        <v>292</v>
      </c>
      <c r="E65" s="421" t="s">
        <v>344</v>
      </c>
      <c r="F65" s="154"/>
      <c r="G65" s="154"/>
      <c r="H65" s="154">
        <v>123</v>
      </c>
      <c r="I65" s="210" t="s">
        <v>341</v>
      </c>
      <c r="J65" s="208"/>
      <c r="K65" s="409" t="s">
        <v>287</v>
      </c>
      <c r="L65" s="233" t="s">
        <v>344</v>
      </c>
      <c r="M65" s="335"/>
      <c r="N65" s="356"/>
    </row>
    <row r="66" spans="1:14" s="406" customFormat="1" ht="34.5" customHeight="1">
      <c r="A66" s="207">
        <v>115</v>
      </c>
      <c r="B66" s="407" t="s">
        <v>342</v>
      </c>
      <c r="C66" s="408" t="s">
        <v>343</v>
      </c>
      <c r="D66" s="409" t="s">
        <v>287</v>
      </c>
      <c r="E66" s="421" t="s">
        <v>344</v>
      </c>
      <c r="F66" s="154"/>
      <c r="G66" s="418"/>
      <c r="H66" s="154">
        <v>124</v>
      </c>
      <c r="I66" s="407" t="s">
        <v>345</v>
      </c>
      <c r="J66" s="59" t="s">
        <v>346</v>
      </c>
      <c r="K66" s="409" t="s">
        <v>287</v>
      </c>
      <c r="L66" s="421" t="s">
        <v>344</v>
      </c>
      <c r="M66" s="335"/>
      <c r="N66" s="356"/>
    </row>
    <row r="67" spans="1:14" s="406" customFormat="1" ht="18.75" customHeight="1">
      <c r="A67" s="207">
        <v>116</v>
      </c>
      <c r="B67" s="210" t="s">
        <v>347</v>
      </c>
      <c r="C67" s="208">
        <v>19800</v>
      </c>
      <c r="D67" s="209" t="s">
        <v>292</v>
      </c>
      <c r="E67" s="233" t="s">
        <v>344</v>
      </c>
      <c r="F67" s="154"/>
      <c r="G67" s="154"/>
      <c r="H67" s="154">
        <v>125</v>
      </c>
      <c r="I67" s="210" t="s">
        <v>947</v>
      </c>
      <c r="J67" s="209"/>
      <c r="K67" s="409" t="s">
        <v>287</v>
      </c>
      <c r="L67" s="233" t="s">
        <v>344</v>
      </c>
      <c r="M67" s="335"/>
      <c r="N67" s="356"/>
    </row>
    <row r="68" spans="1:14" s="422" customFormat="1" ht="18.75" customHeight="1">
      <c r="A68" s="207">
        <v>117</v>
      </c>
      <c r="B68" s="210" t="s">
        <v>948</v>
      </c>
      <c r="C68" s="208">
        <v>20270</v>
      </c>
      <c r="D68" s="209" t="s">
        <v>292</v>
      </c>
      <c r="E68" s="154">
        <v>20</v>
      </c>
      <c r="F68" s="154"/>
      <c r="G68" s="154"/>
      <c r="H68" s="154">
        <v>126</v>
      </c>
      <c r="I68" s="210" t="s">
        <v>948</v>
      </c>
      <c r="J68" s="208">
        <v>20230</v>
      </c>
      <c r="K68" s="337" t="s">
        <v>292</v>
      </c>
      <c r="L68" s="233">
        <v>20</v>
      </c>
      <c r="M68" s="335"/>
      <c r="N68" s="356"/>
    </row>
    <row r="69" spans="1:14" s="422" customFormat="1" ht="18.75" customHeight="1">
      <c r="A69" s="207">
        <v>118</v>
      </c>
      <c r="B69" s="210" t="s">
        <v>949</v>
      </c>
      <c r="C69" s="208">
        <v>21350</v>
      </c>
      <c r="D69" s="209" t="s">
        <v>292</v>
      </c>
      <c r="E69" s="154">
        <v>20</v>
      </c>
      <c r="F69" s="154"/>
      <c r="G69" s="154"/>
      <c r="H69" s="154">
        <v>127</v>
      </c>
      <c r="I69" s="210" t="s">
        <v>950</v>
      </c>
      <c r="J69" s="208">
        <v>21400</v>
      </c>
      <c r="K69" s="337" t="s">
        <v>292</v>
      </c>
      <c r="L69" s="233">
        <v>20</v>
      </c>
      <c r="M69" s="335"/>
      <c r="N69" s="356"/>
    </row>
    <row r="70" spans="1:14" s="422" customFormat="1" ht="18.75" customHeight="1">
      <c r="A70" s="207">
        <v>119</v>
      </c>
      <c r="B70" s="210" t="s">
        <v>951</v>
      </c>
      <c r="C70" s="208">
        <v>22610</v>
      </c>
      <c r="D70" s="209" t="s">
        <v>292</v>
      </c>
      <c r="E70" s="154">
        <v>20</v>
      </c>
      <c r="F70" s="154"/>
      <c r="G70" s="154"/>
      <c r="H70" s="154">
        <v>128</v>
      </c>
      <c r="I70" s="210" t="s">
        <v>951</v>
      </c>
      <c r="J70" s="208">
        <v>22660</v>
      </c>
      <c r="K70" s="337" t="s">
        <v>292</v>
      </c>
      <c r="L70" s="233">
        <v>20</v>
      </c>
      <c r="M70" s="335"/>
      <c r="N70" s="356"/>
    </row>
    <row r="71" spans="1:14" s="422" customFormat="1" ht="18.75" customHeight="1">
      <c r="A71" s="207">
        <v>120</v>
      </c>
      <c r="B71" s="210" t="s">
        <v>952</v>
      </c>
      <c r="C71" s="208">
        <v>24000</v>
      </c>
      <c r="D71" s="209" t="s">
        <v>292</v>
      </c>
      <c r="E71" s="154">
        <v>20</v>
      </c>
      <c r="F71" s="154"/>
      <c r="G71" s="154"/>
      <c r="H71" s="154">
        <v>129</v>
      </c>
      <c r="I71" s="210" t="s">
        <v>953</v>
      </c>
      <c r="J71" s="208">
        <v>23930</v>
      </c>
      <c r="K71" s="337" t="s">
        <v>292</v>
      </c>
      <c r="L71" s="233">
        <v>20</v>
      </c>
      <c r="M71" s="335"/>
      <c r="N71" s="356"/>
    </row>
    <row r="72" spans="1:14" s="422" customFormat="1" ht="18.75" customHeight="1">
      <c r="A72" s="207">
        <v>121</v>
      </c>
      <c r="B72" s="210" t="s">
        <v>954</v>
      </c>
      <c r="C72" s="208">
        <v>24910</v>
      </c>
      <c r="D72" s="209" t="s">
        <v>292</v>
      </c>
      <c r="E72" s="154">
        <v>20</v>
      </c>
      <c r="F72" s="154"/>
      <c r="G72" s="154"/>
      <c r="H72" s="154">
        <v>130</v>
      </c>
      <c r="I72" s="210" t="s">
        <v>954</v>
      </c>
      <c r="J72" s="208">
        <v>24850</v>
      </c>
      <c r="K72" s="337" t="s">
        <v>292</v>
      </c>
      <c r="L72" s="233">
        <v>20</v>
      </c>
      <c r="M72" s="335"/>
      <c r="N72" s="356"/>
    </row>
    <row r="73" spans="1:14" s="422" customFormat="1" ht="34.5" customHeight="1">
      <c r="A73" s="207">
        <v>122</v>
      </c>
      <c r="B73" s="210" t="s">
        <v>955</v>
      </c>
      <c r="C73" s="208">
        <v>26310</v>
      </c>
      <c r="D73" s="209" t="s">
        <v>292</v>
      </c>
      <c r="E73" s="154">
        <v>20</v>
      </c>
      <c r="F73" s="154"/>
      <c r="G73" s="154"/>
      <c r="H73" s="154">
        <v>131</v>
      </c>
      <c r="I73" s="210" t="s">
        <v>956</v>
      </c>
      <c r="J73" s="208">
        <v>26380</v>
      </c>
      <c r="K73" s="337" t="s">
        <v>292</v>
      </c>
      <c r="L73" s="233">
        <v>20</v>
      </c>
      <c r="M73" s="335"/>
      <c r="N73" s="356"/>
    </row>
    <row r="74" spans="1:14" s="334" customFormat="1" ht="21.75" customHeight="1">
      <c r="A74" s="518" t="s">
        <v>957</v>
      </c>
      <c r="B74" s="519"/>
      <c r="C74" s="519"/>
      <c r="D74" s="519"/>
      <c r="E74" s="519"/>
      <c r="F74" s="519"/>
      <c r="G74" s="519"/>
      <c r="H74" s="519"/>
      <c r="I74" s="519"/>
      <c r="J74" s="519"/>
      <c r="K74" s="519"/>
      <c r="L74" s="519"/>
      <c r="M74" s="520"/>
      <c r="N74" s="356">
        <v>54</v>
      </c>
    </row>
    <row r="75" spans="1:14" s="422" customFormat="1" ht="21.75" customHeight="1">
      <c r="A75" s="207">
        <v>132</v>
      </c>
      <c r="B75" s="210" t="s">
        <v>958</v>
      </c>
      <c r="C75" s="208">
        <v>28150</v>
      </c>
      <c r="D75" s="209" t="s">
        <v>292</v>
      </c>
      <c r="E75" s="154">
        <v>20</v>
      </c>
      <c r="F75" s="154"/>
      <c r="G75" s="154"/>
      <c r="H75" s="154">
        <v>159</v>
      </c>
      <c r="I75" s="210" t="s">
        <v>959</v>
      </c>
      <c r="J75" s="208">
        <v>28250</v>
      </c>
      <c r="K75" s="337" t="s">
        <v>292</v>
      </c>
      <c r="L75" s="233">
        <v>20</v>
      </c>
      <c r="M75" s="335"/>
      <c r="N75" s="356" t="s">
        <v>960</v>
      </c>
    </row>
    <row r="76" spans="1:14" s="422" customFormat="1" ht="18.75" customHeight="1">
      <c r="A76" s="207">
        <v>133</v>
      </c>
      <c r="B76" s="210" t="s">
        <v>961</v>
      </c>
      <c r="C76" s="208">
        <v>28700</v>
      </c>
      <c r="D76" s="209" t="s">
        <v>292</v>
      </c>
      <c r="E76" s="154">
        <v>20</v>
      </c>
      <c r="F76" s="154"/>
      <c r="G76" s="154"/>
      <c r="H76" s="154">
        <v>160</v>
      </c>
      <c r="I76" s="210" t="s">
        <v>962</v>
      </c>
      <c r="J76" s="208">
        <v>28730</v>
      </c>
      <c r="K76" s="337" t="s">
        <v>292</v>
      </c>
      <c r="L76" s="233">
        <v>20</v>
      </c>
      <c r="M76" s="335"/>
      <c r="N76" s="356"/>
    </row>
    <row r="77" spans="1:14" s="422" customFormat="1" ht="20.25" customHeight="1">
      <c r="A77" s="207">
        <v>134</v>
      </c>
      <c r="B77" s="210" t="s">
        <v>963</v>
      </c>
      <c r="C77" s="208">
        <v>29480</v>
      </c>
      <c r="D77" s="209" t="s">
        <v>292</v>
      </c>
      <c r="E77" s="154">
        <v>20</v>
      </c>
      <c r="F77" s="154"/>
      <c r="G77" s="154"/>
      <c r="H77" s="154">
        <v>161</v>
      </c>
      <c r="I77" s="210" t="s">
        <v>963</v>
      </c>
      <c r="J77" s="208">
        <v>29450</v>
      </c>
      <c r="K77" s="337" t="s">
        <v>292</v>
      </c>
      <c r="L77" s="233">
        <v>20</v>
      </c>
      <c r="M77" s="335"/>
      <c r="N77" s="356" t="s">
        <v>960</v>
      </c>
    </row>
    <row r="78" spans="1:14" s="422" customFormat="1" ht="18.75" customHeight="1">
      <c r="A78" s="207">
        <v>135</v>
      </c>
      <c r="B78" s="210" t="s">
        <v>964</v>
      </c>
      <c r="C78" s="208">
        <v>30790</v>
      </c>
      <c r="D78" s="209" t="s">
        <v>292</v>
      </c>
      <c r="E78" s="154">
        <v>20</v>
      </c>
      <c r="F78" s="154"/>
      <c r="G78" s="154"/>
      <c r="H78" s="154">
        <v>162</v>
      </c>
      <c r="I78" s="210" t="s">
        <v>965</v>
      </c>
      <c r="J78" s="208">
        <v>30700</v>
      </c>
      <c r="K78" s="337" t="s">
        <v>292</v>
      </c>
      <c r="L78" s="233">
        <v>20</v>
      </c>
      <c r="M78" s="335"/>
      <c r="N78" s="356"/>
    </row>
    <row r="79" spans="1:14" s="422" customFormat="1" ht="18.75" customHeight="1">
      <c r="A79" s="207">
        <v>136</v>
      </c>
      <c r="B79" s="210" t="s">
        <v>966</v>
      </c>
      <c r="C79" s="208">
        <v>31500</v>
      </c>
      <c r="D79" s="209" t="s">
        <v>292</v>
      </c>
      <c r="E79" s="154">
        <v>20</v>
      </c>
      <c r="F79" s="154"/>
      <c r="G79" s="154"/>
      <c r="H79" s="154">
        <v>163</v>
      </c>
      <c r="I79" s="210" t="s">
        <v>967</v>
      </c>
      <c r="J79" s="208">
        <v>31530</v>
      </c>
      <c r="K79" s="337" t="s">
        <v>292</v>
      </c>
      <c r="L79" s="233">
        <v>20</v>
      </c>
      <c r="M79" s="335"/>
      <c r="N79" s="356"/>
    </row>
    <row r="80" spans="1:14" s="422" customFormat="1" ht="15.75">
      <c r="A80" s="207">
        <v>137</v>
      </c>
      <c r="B80" s="210" t="s">
        <v>968</v>
      </c>
      <c r="C80" s="208">
        <v>32250</v>
      </c>
      <c r="D80" s="209" t="s">
        <v>292</v>
      </c>
      <c r="E80" s="154">
        <v>20</v>
      </c>
      <c r="F80" s="154"/>
      <c r="G80" s="154"/>
      <c r="H80" s="154">
        <v>164</v>
      </c>
      <c r="I80" s="210" t="s">
        <v>969</v>
      </c>
      <c r="J80" s="208">
        <v>32180</v>
      </c>
      <c r="K80" s="337" t="s">
        <v>292</v>
      </c>
      <c r="L80" s="233">
        <v>20</v>
      </c>
      <c r="M80" s="335"/>
      <c r="N80" s="356"/>
    </row>
    <row r="81" spans="1:14" s="422" customFormat="1" ht="18.75" customHeight="1">
      <c r="A81" s="207">
        <v>138</v>
      </c>
      <c r="B81" s="210" t="s">
        <v>970</v>
      </c>
      <c r="C81" s="208">
        <v>33400</v>
      </c>
      <c r="D81" s="209" t="s">
        <v>292</v>
      </c>
      <c r="E81" s="154">
        <v>20</v>
      </c>
      <c r="F81" s="154"/>
      <c r="G81" s="154"/>
      <c r="H81" s="154">
        <v>165</v>
      </c>
      <c r="I81" s="210" t="s">
        <v>971</v>
      </c>
      <c r="J81" s="208">
        <v>33350</v>
      </c>
      <c r="K81" s="337" t="s">
        <v>292</v>
      </c>
      <c r="L81" s="233">
        <v>20</v>
      </c>
      <c r="M81" s="335"/>
      <c r="N81" s="356"/>
    </row>
    <row r="82" spans="1:14" s="422" customFormat="1" ht="18.75" customHeight="1">
      <c r="A82" s="207">
        <v>139</v>
      </c>
      <c r="B82" s="210" t="s">
        <v>972</v>
      </c>
      <c r="C82" s="208">
        <v>34650</v>
      </c>
      <c r="D82" s="209" t="s">
        <v>292</v>
      </c>
      <c r="E82" s="154">
        <v>20</v>
      </c>
      <c r="F82" s="154"/>
      <c r="G82" s="154"/>
      <c r="H82" s="154">
        <v>166</v>
      </c>
      <c r="I82" s="210" t="s">
        <v>972</v>
      </c>
      <c r="J82" s="208">
        <v>34620</v>
      </c>
      <c r="K82" s="337" t="s">
        <v>292</v>
      </c>
      <c r="L82" s="233">
        <v>20</v>
      </c>
      <c r="M82" s="335"/>
      <c r="N82" s="356"/>
    </row>
    <row r="83" spans="1:14" s="422" customFormat="1" ht="18.75" customHeight="1">
      <c r="A83" s="207">
        <v>140</v>
      </c>
      <c r="B83" s="210" t="s">
        <v>973</v>
      </c>
      <c r="C83" s="208">
        <v>35320</v>
      </c>
      <c r="D83" s="209" t="s">
        <v>292</v>
      </c>
      <c r="E83" s="154">
        <v>20</v>
      </c>
      <c r="F83" s="154"/>
      <c r="G83" s="154"/>
      <c r="H83" s="154">
        <v>167</v>
      </c>
      <c r="I83" s="210" t="s">
        <v>974</v>
      </c>
      <c r="J83" s="208">
        <v>35260</v>
      </c>
      <c r="K83" s="337" t="s">
        <v>292</v>
      </c>
      <c r="L83" s="233">
        <v>20</v>
      </c>
      <c r="M83" s="335"/>
      <c r="N83" s="356"/>
    </row>
    <row r="84" spans="1:14" s="422" customFormat="1" ht="18.75" customHeight="1">
      <c r="A84" s="207">
        <v>141</v>
      </c>
      <c r="B84" s="210" t="s">
        <v>975</v>
      </c>
      <c r="C84" s="208">
        <v>36450</v>
      </c>
      <c r="D84" s="209" t="s">
        <v>292</v>
      </c>
      <c r="E84" s="154">
        <v>20</v>
      </c>
      <c r="F84" s="154"/>
      <c r="G84" s="154"/>
      <c r="H84" s="154">
        <v>168</v>
      </c>
      <c r="I84" s="210" t="s">
        <v>976</v>
      </c>
      <c r="J84" s="208">
        <v>36590</v>
      </c>
      <c r="K84" s="337" t="s">
        <v>292</v>
      </c>
      <c r="L84" s="233">
        <v>20</v>
      </c>
      <c r="M84" s="335"/>
      <c r="N84" s="356"/>
    </row>
    <row r="85" spans="1:14" s="422" customFormat="1" ht="18.75" customHeight="1">
      <c r="A85" s="207">
        <v>142</v>
      </c>
      <c r="B85" s="210" t="s">
        <v>977</v>
      </c>
      <c r="C85" s="208">
        <v>37000</v>
      </c>
      <c r="D85" s="209" t="s">
        <v>292</v>
      </c>
      <c r="E85" s="154">
        <v>20</v>
      </c>
      <c r="F85" s="154"/>
      <c r="G85" s="154"/>
      <c r="H85" s="154">
        <v>169</v>
      </c>
      <c r="I85" s="210" t="s">
        <v>978</v>
      </c>
      <c r="J85" s="208">
        <v>37060</v>
      </c>
      <c r="K85" s="337" t="s">
        <v>292</v>
      </c>
      <c r="L85" s="233">
        <v>20</v>
      </c>
      <c r="M85" s="335"/>
      <c r="N85" s="356"/>
    </row>
    <row r="86" spans="1:14" s="422" customFormat="1" ht="34.5" customHeight="1">
      <c r="A86" s="207">
        <v>143</v>
      </c>
      <c r="B86" s="210" t="s">
        <v>979</v>
      </c>
      <c r="C86" s="208">
        <v>37580</v>
      </c>
      <c r="D86" s="209" t="s">
        <v>292</v>
      </c>
      <c r="E86" s="154">
        <v>20</v>
      </c>
      <c r="F86" s="154"/>
      <c r="G86" s="154"/>
      <c r="H86" s="154">
        <v>170</v>
      </c>
      <c r="I86" s="210" t="s">
        <v>980</v>
      </c>
      <c r="J86" s="208">
        <v>37550</v>
      </c>
      <c r="K86" s="337" t="s">
        <v>292</v>
      </c>
      <c r="L86" s="233">
        <v>20</v>
      </c>
      <c r="M86" s="335"/>
      <c r="N86" s="356" t="s">
        <v>960</v>
      </c>
    </row>
    <row r="87" spans="1:14" s="422" customFormat="1" ht="18.75" customHeight="1">
      <c r="A87" s="207">
        <v>144</v>
      </c>
      <c r="B87" s="210" t="s">
        <v>981</v>
      </c>
      <c r="C87" s="208">
        <v>38500</v>
      </c>
      <c r="D87" s="209" t="s">
        <v>292</v>
      </c>
      <c r="E87" s="154">
        <v>20</v>
      </c>
      <c r="F87" s="154"/>
      <c r="G87" s="154"/>
      <c r="H87" s="154">
        <v>171</v>
      </c>
      <c r="I87" s="210" t="s">
        <v>982</v>
      </c>
      <c r="J87" s="208">
        <v>38550</v>
      </c>
      <c r="K87" s="337" t="s">
        <v>292</v>
      </c>
      <c r="L87" s="233">
        <v>20</v>
      </c>
      <c r="M87" s="335"/>
      <c r="N87" s="356"/>
    </row>
    <row r="88" spans="1:14" s="422" customFormat="1" ht="18.75" customHeight="1">
      <c r="A88" s="207">
        <v>145</v>
      </c>
      <c r="B88" s="210" t="s">
        <v>983</v>
      </c>
      <c r="C88" s="208"/>
      <c r="D88" s="209" t="s">
        <v>984</v>
      </c>
      <c r="E88" s="154">
        <v>20</v>
      </c>
      <c r="F88" s="154"/>
      <c r="G88" s="154"/>
      <c r="H88" s="154">
        <v>172</v>
      </c>
      <c r="I88" s="210" t="s">
        <v>985</v>
      </c>
      <c r="J88" s="208"/>
      <c r="K88" s="209" t="s">
        <v>984</v>
      </c>
      <c r="L88" s="233">
        <v>20</v>
      </c>
      <c r="M88" s="335"/>
      <c r="N88" s="356"/>
    </row>
    <row r="89" spans="1:14" s="422" customFormat="1" ht="18.75" customHeight="1">
      <c r="A89" s="207">
        <v>146</v>
      </c>
      <c r="B89" s="210" t="s">
        <v>986</v>
      </c>
      <c r="C89" s="208"/>
      <c r="D89" s="209" t="s">
        <v>984</v>
      </c>
      <c r="E89" s="154">
        <v>20</v>
      </c>
      <c r="F89" s="154"/>
      <c r="G89" s="154"/>
      <c r="H89" s="154">
        <v>173</v>
      </c>
      <c r="I89" s="210" t="s">
        <v>987</v>
      </c>
      <c r="J89" s="208"/>
      <c r="K89" s="209" t="s">
        <v>984</v>
      </c>
      <c r="L89" s="233">
        <v>20</v>
      </c>
      <c r="M89" s="335"/>
      <c r="N89" s="356"/>
    </row>
    <row r="90" spans="1:14" s="422" customFormat="1" ht="18.75" customHeight="1">
      <c r="A90" s="207">
        <v>147</v>
      </c>
      <c r="B90" s="210" t="s">
        <v>988</v>
      </c>
      <c r="C90" s="208"/>
      <c r="D90" s="209" t="s">
        <v>984</v>
      </c>
      <c r="E90" s="154">
        <v>20</v>
      </c>
      <c r="F90" s="154"/>
      <c r="G90" s="154"/>
      <c r="H90" s="154">
        <v>174</v>
      </c>
      <c r="I90" s="210" t="s">
        <v>989</v>
      </c>
      <c r="J90" s="208"/>
      <c r="K90" s="209" t="s">
        <v>984</v>
      </c>
      <c r="L90" s="233">
        <v>20</v>
      </c>
      <c r="M90" s="335"/>
      <c r="N90" s="356"/>
    </row>
    <row r="91" spans="1:14" s="422" customFormat="1" ht="18.75" customHeight="1">
      <c r="A91" s="207">
        <v>148</v>
      </c>
      <c r="B91" s="210" t="s">
        <v>990</v>
      </c>
      <c r="C91" s="208"/>
      <c r="D91" s="209" t="s">
        <v>984</v>
      </c>
      <c r="E91" s="154">
        <v>20</v>
      </c>
      <c r="F91" s="154"/>
      <c r="G91" s="154"/>
      <c r="H91" s="154">
        <v>175</v>
      </c>
      <c r="I91" s="210" t="s">
        <v>991</v>
      </c>
      <c r="J91" s="208"/>
      <c r="K91" s="209" t="s">
        <v>984</v>
      </c>
      <c r="L91" s="233">
        <v>20</v>
      </c>
      <c r="M91" s="335"/>
      <c r="N91" s="356"/>
    </row>
    <row r="92" spans="1:14" s="422" customFormat="1" ht="18.75" customHeight="1">
      <c r="A92" s="207">
        <v>149</v>
      </c>
      <c r="B92" s="210" t="s">
        <v>992</v>
      </c>
      <c r="C92" s="208">
        <v>5040</v>
      </c>
      <c r="D92" s="209" t="s">
        <v>993</v>
      </c>
      <c r="E92" s="154">
        <v>20</v>
      </c>
      <c r="F92" s="154"/>
      <c r="G92" s="154"/>
      <c r="H92" s="154">
        <v>176</v>
      </c>
      <c r="I92" s="210" t="s">
        <v>995</v>
      </c>
      <c r="J92" s="208">
        <v>5015</v>
      </c>
      <c r="K92" s="209" t="s">
        <v>993</v>
      </c>
      <c r="L92" s="233">
        <v>20</v>
      </c>
      <c r="M92" s="335"/>
      <c r="N92" s="356"/>
    </row>
    <row r="93" spans="1:14" s="422" customFormat="1" ht="18.75" customHeight="1">
      <c r="A93" s="207">
        <v>150</v>
      </c>
      <c r="B93" s="210" t="s">
        <v>996</v>
      </c>
      <c r="C93" s="208">
        <v>5560</v>
      </c>
      <c r="D93" s="209" t="s">
        <v>993</v>
      </c>
      <c r="E93" s="154">
        <v>20</v>
      </c>
      <c r="F93" s="154"/>
      <c r="G93" s="154"/>
      <c r="H93" s="154">
        <v>177</v>
      </c>
      <c r="I93" s="210" t="s">
        <v>997</v>
      </c>
      <c r="J93" s="208">
        <v>5530</v>
      </c>
      <c r="K93" s="209" t="s">
        <v>993</v>
      </c>
      <c r="L93" s="233">
        <v>20</v>
      </c>
      <c r="M93" s="335"/>
      <c r="N93" s="356"/>
    </row>
    <row r="94" spans="1:14" s="422" customFormat="1" ht="18.75" customHeight="1">
      <c r="A94" s="207">
        <v>151</v>
      </c>
      <c r="B94" s="210" t="s">
        <v>998</v>
      </c>
      <c r="C94" s="208">
        <v>6000</v>
      </c>
      <c r="D94" s="209" t="s">
        <v>993</v>
      </c>
      <c r="E94" s="154">
        <v>20</v>
      </c>
      <c r="F94" s="154"/>
      <c r="G94" s="154"/>
      <c r="H94" s="154">
        <v>178</v>
      </c>
      <c r="I94" s="210" t="s">
        <v>998</v>
      </c>
      <c r="J94" s="208">
        <v>6050</v>
      </c>
      <c r="K94" s="209" t="s">
        <v>993</v>
      </c>
      <c r="L94" s="233">
        <v>20</v>
      </c>
      <c r="M94" s="335"/>
      <c r="N94" s="356"/>
    </row>
    <row r="95" spans="1:14" s="422" customFormat="1" ht="18.75" customHeight="1">
      <c r="A95" s="207">
        <v>152</v>
      </c>
      <c r="B95" s="210" t="s">
        <v>999</v>
      </c>
      <c r="C95" s="208">
        <v>7650</v>
      </c>
      <c r="D95" s="209" t="s">
        <v>993</v>
      </c>
      <c r="E95" s="154">
        <v>20</v>
      </c>
      <c r="F95" s="154"/>
      <c r="G95" s="154"/>
      <c r="H95" s="154">
        <v>179</v>
      </c>
      <c r="I95" s="210" t="s">
        <v>999</v>
      </c>
      <c r="J95" s="208">
        <v>7510</v>
      </c>
      <c r="K95" s="209" t="s">
        <v>993</v>
      </c>
      <c r="L95" s="233">
        <v>20</v>
      </c>
      <c r="M95" s="335"/>
      <c r="N95" s="356" t="s">
        <v>960</v>
      </c>
    </row>
    <row r="96" spans="1:14" s="422" customFormat="1" ht="20.25" customHeight="1">
      <c r="A96" s="207">
        <v>153</v>
      </c>
      <c r="B96" s="210" t="s">
        <v>1000</v>
      </c>
      <c r="C96" s="208">
        <v>8040</v>
      </c>
      <c r="D96" s="209" t="s">
        <v>993</v>
      </c>
      <c r="E96" s="154">
        <v>20</v>
      </c>
      <c r="F96" s="154"/>
      <c r="G96" s="154"/>
      <c r="H96" s="154">
        <v>180</v>
      </c>
      <c r="I96" s="210" t="s">
        <v>1001</v>
      </c>
      <c r="J96" s="208">
        <v>8120</v>
      </c>
      <c r="K96" s="209" t="s">
        <v>993</v>
      </c>
      <c r="L96" s="233">
        <v>20</v>
      </c>
      <c r="M96" s="335"/>
      <c r="N96" s="356" t="s">
        <v>960</v>
      </c>
    </row>
    <row r="97" spans="1:14" s="422" customFormat="1" ht="18.75" customHeight="1">
      <c r="A97" s="207">
        <v>154</v>
      </c>
      <c r="B97" s="210" t="s">
        <v>1002</v>
      </c>
      <c r="C97" s="208">
        <v>9700</v>
      </c>
      <c r="D97" s="209" t="s">
        <v>993</v>
      </c>
      <c r="E97" s="154">
        <v>20</v>
      </c>
      <c r="F97" s="154"/>
      <c r="G97" s="154"/>
      <c r="H97" s="154">
        <v>181</v>
      </c>
      <c r="I97" s="210" t="s">
        <v>1002</v>
      </c>
      <c r="J97" s="208">
        <v>9740</v>
      </c>
      <c r="K97" s="209" t="s">
        <v>993</v>
      </c>
      <c r="L97" s="233">
        <v>20</v>
      </c>
      <c r="M97" s="335"/>
      <c r="N97" s="356"/>
    </row>
    <row r="98" spans="1:14" s="422" customFormat="1" ht="18.75" customHeight="1">
      <c r="A98" s="207">
        <v>155</v>
      </c>
      <c r="B98" s="210" t="s">
        <v>1003</v>
      </c>
      <c r="C98" s="208">
        <v>11870</v>
      </c>
      <c r="D98" s="209" t="s">
        <v>993</v>
      </c>
      <c r="E98" s="154">
        <v>20</v>
      </c>
      <c r="F98" s="154"/>
      <c r="G98" s="154"/>
      <c r="H98" s="154">
        <v>182</v>
      </c>
      <c r="I98" s="210" t="s">
        <v>1003</v>
      </c>
      <c r="J98" s="208">
        <v>11950</v>
      </c>
      <c r="K98" s="209" t="s">
        <v>993</v>
      </c>
      <c r="L98" s="233">
        <v>20</v>
      </c>
      <c r="M98" s="335"/>
      <c r="N98" s="356"/>
    </row>
    <row r="99" spans="1:14" s="422" customFormat="1" ht="17.25" customHeight="1">
      <c r="A99" s="207">
        <v>156</v>
      </c>
      <c r="B99" s="210" t="s">
        <v>1004</v>
      </c>
      <c r="C99" s="208">
        <v>12230</v>
      </c>
      <c r="D99" s="209" t="s">
        <v>993</v>
      </c>
      <c r="E99" s="154">
        <v>20</v>
      </c>
      <c r="F99" s="154"/>
      <c r="G99" s="154"/>
      <c r="H99" s="154">
        <v>183</v>
      </c>
      <c r="I99" s="210" t="s">
        <v>1005</v>
      </c>
      <c r="J99" s="208">
        <v>12310</v>
      </c>
      <c r="K99" s="209" t="s">
        <v>993</v>
      </c>
      <c r="L99" s="233">
        <v>20</v>
      </c>
      <c r="M99" s="335"/>
      <c r="N99" s="356"/>
    </row>
    <row r="100" spans="1:14" s="422" customFormat="1" ht="18.75" customHeight="1">
      <c r="A100" s="207">
        <v>157</v>
      </c>
      <c r="B100" s="210" t="s">
        <v>1006</v>
      </c>
      <c r="C100" s="208">
        <v>12700</v>
      </c>
      <c r="D100" s="209" t="s">
        <v>993</v>
      </c>
      <c r="E100" s="154">
        <v>20</v>
      </c>
      <c r="F100" s="154"/>
      <c r="G100" s="154"/>
      <c r="H100" s="154">
        <v>184</v>
      </c>
      <c r="I100" s="210" t="s">
        <v>1007</v>
      </c>
      <c r="J100" s="208">
        <v>12650</v>
      </c>
      <c r="K100" s="209" t="s">
        <v>993</v>
      </c>
      <c r="L100" s="233">
        <v>20</v>
      </c>
      <c r="M100" s="335"/>
      <c r="N100" s="356"/>
    </row>
    <row r="101" spans="1:14" s="422" customFormat="1" ht="19.5" customHeight="1">
      <c r="A101" s="207">
        <v>158</v>
      </c>
      <c r="B101" s="210" t="s">
        <v>1008</v>
      </c>
      <c r="C101" s="208">
        <v>13850</v>
      </c>
      <c r="D101" s="209" t="s">
        <v>993</v>
      </c>
      <c r="E101" s="154">
        <v>20</v>
      </c>
      <c r="F101" s="154"/>
      <c r="G101" s="154"/>
      <c r="H101" s="154">
        <v>185</v>
      </c>
      <c r="I101" s="210" t="s">
        <v>1008</v>
      </c>
      <c r="J101" s="208">
        <v>13800</v>
      </c>
      <c r="K101" s="209" t="s">
        <v>993</v>
      </c>
      <c r="L101" s="233">
        <v>20</v>
      </c>
      <c r="M101" s="335"/>
      <c r="N101" s="356"/>
    </row>
    <row r="102" spans="1:14" s="334" customFormat="1" ht="21.75" customHeight="1">
      <c r="A102" s="518" t="s">
        <v>1009</v>
      </c>
      <c r="B102" s="519"/>
      <c r="C102" s="519"/>
      <c r="D102" s="519"/>
      <c r="E102" s="519"/>
      <c r="F102" s="519"/>
      <c r="G102" s="519"/>
      <c r="H102" s="519"/>
      <c r="I102" s="519"/>
      <c r="J102" s="519"/>
      <c r="K102" s="519"/>
      <c r="L102" s="519"/>
      <c r="M102" s="520"/>
      <c r="N102" s="356">
        <v>14</v>
      </c>
    </row>
    <row r="103" spans="1:14" s="422" customFormat="1" ht="18.75" customHeight="1">
      <c r="A103" s="207">
        <v>186</v>
      </c>
      <c r="B103" s="210" t="s">
        <v>1010</v>
      </c>
      <c r="C103" s="208">
        <v>14660</v>
      </c>
      <c r="D103" s="209" t="s">
        <v>993</v>
      </c>
      <c r="E103" s="154">
        <v>20</v>
      </c>
      <c r="F103" s="154"/>
      <c r="G103" s="154"/>
      <c r="H103" s="154">
        <v>187</v>
      </c>
      <c r="I103" s="210" t="s">
        <v>1010</v>
      </c>
      <c r="J103" s="208">
        <v>14630</v>
      </c>
      <c r="K103" s="209" t="s">
        <v>993</v>
      </c>
      <c r="L103" s="233">
        <v>20</v>
      </c>
      <c r="M103" s="335"/>
      <c r="N103" s="356"/>
    </row>
    <row r="104" spans="1:14" s="422" customFormat="1" ht="18.75" customHeight="1">
      <c r="A104" s="207">
        <v>187</v>
      </c>
      <c r="B104" s="210" t="s">
        <v>1011</v>
      </c>
      <c r="C104" s="208">
        <v>16200</v>
      </c>
      <c r="D104" s="209" t="s">
        <v>993</v>
      </c>
      <c r="E104" s="154">
        <v>20</v>
      </c>
      <c r="F104" s="154"/>
      <c r="G104" s="154"/>
      <c r="H104" s="154">
        <v>188</v>
      </c>
      <c r="I104" s="210" t="s">
        <v>1012</v>
      </c>
      <c r="J104" s="208">
        <v>16160</v>
      </c>
      <c r="K104" s="209" t="s">
        <v>993</v>
      </c>
      <c r="L104" s="233">
        <v>20</v>
      </c>
      <c r="M104" s="335"/>
      <c r="N104" s="356" t="s">
        <v>960</v>
      </c>
    </row>
    <row r="105" spans="1:14" s="422" customFormat="1" ht="18.75" customHeight="1">
      <c r="A105" s="207">
        <v>188</v>
      </c>
      <c r="B105" s="210" t="s">
        <v>1013</v>
      </c>
      <c r="C105" s="208">
        <v>16680</v>
      </c>
      <c r="D105" s="209" t="s">
        <v>993</v>
      </c>
      <c r="E105" s="154">
        <v>20</v>
      </c>
      <c r="F105" s="154"/>
      <c r="G105" s="154"/>
      <c r="H105" s="154">
        <v>189</v>
      </c>
      <c r="I105" s="210" t="s">
        <v>1013</v>
      </c>
      <c r="J105" s="208">
        <v>16660</v>
      </c>
      <c r="K105" s="209" t="s">
        <v>993</v>
      </c>
      <c r="L105" s="233">
        <v>20</v>
      </c>
      <c r="M105" s="335"/>
      <c r="N105" s="356"/>
    </row>
    <row r="106" spans="1:14" s="334" customFormat="1" ht="18.75" customHeight="1">
      <c r="A106" s="207">
        <v>189</v>
      </c>
      <c r="B106" s="210" t="s">
        <v>1014</v>
      </c>
      <c r="C106" s="208">
        <v>63950</v>
      </c>
      <c r="D106" s="209" t="s">
        <v>1015</v>
      </c>
      <c r="E106" s="154">
        <v>20</v>
      </c>
      <c r="F106" s="154"/>
      <c r="G106" s="154"/>
      <c r="H106" s="154">
        <v>190</v>
      </c>
      <c r="I106" s="210" t="s">
        <v>1016</v>
      </c>
      <c r="J106" s="208">
        <v>63970</v>
      </c>
      <c r="K106" s="209" t="s">
        <v>1015</v>
      </c>
      <c r="L106" s="233">
        <v>20</v>
      </c>
      <c r="M106" s="335"/>
      <c r="N106" s="356"/>
    </row>
    <row r="107" spans="1:14" s="334" customFormat="1" ht="18.75" customHeight="1">
      <c r="A107" s="207">
        <v>190</v>
      </c>
      <c r="B107" s="210" t="s">
        <v>1017</v>
      </c>
      <c r="C107" s="208">
        <v>64200</v>
      </c>
      <c r="D107" s="209" t="s">
        <v>1015</v>
      </c>
      <c r="E107" s="154">
        <v>20</v>
      </c>
      <c r="F107" s="154"/>
      <c r="G107" s="154"/>
      <c r="H107" s="154">
        <v>191</v>
      </c>
      <c r="I107" s="210" t="s">
        <v>1018</v>
      </c>
      <c r="J107" s="208">
        <v>64250</v>
      </c>
      <c r="K107" s="209" t="s">
        <v>1015</v>
      </c>
      <c r="L107" s="233">
        <v>20</v>
      </c>
      <c r="M107" s="335"/>
      <c r="N107" s="356"/>
    </row>
    <row r="108" spans="1:14" s="334" customFormat="1" ht="18.75" customHeight="1">
      <c r="A108" s="207">
        <v>191</v>
      </c>
      <c r="B108" s="210" t="s">
        <v>1019</v>
      </c>
      <c r="C108" s="208">
        <v>64520</v>
      </c>
      <c r="D108" s="209" t="s">
        <v>1015</v>
      </c>
      <c r="E108" s="154">
        <v>20</v>
      </c>
      <c r="F108" s="154"/>
      <c r="G108" s="154"/>
      <c r="H108" s="154">
        <v>192</v>
      </c>
      <c r="I108" s="210" t="s">
        <v>1019</v>
      </c>
      <c r="J108" s="208">
        <v>64500</v>
      </c>
      <c r="K108" s="209" t="s">
        <v>1015</v>
      </c>
      <c r="L108" s="233">
        <v>20</v>
      </c>
      <c r="M108" s="335"/>
      <c r="N108" s="356"/>
    </row>
    <row r="109" spans="1:14" s="334" customFormat="1" ht="18.75" customHeight="1" thickBot="1">
      <c r="A109" s="207">
        <v>192</v>
      </c>
      <c r="B109" s="212" t="s">
        <v>1020</v>
      </c>
      <c r="C109" s="215">
        <v>17400</v>
      </c>
      <c r="D109" s="214" t="s">
        <v>993</v>
      </c>
      <c r="E109" s="160">
        <v>20</v>
      </c>
      <c r="F109" s="160"/>
      <c r="G109" s="160"/>
      <c r="H109" s="154">
        <v>193</v>
      </c>
      <c r="I109" s="212" t="s">
        <v>1020</v>
      </c>
      <c r="J109" s="215">
        <v>17400</v>
      </c>
      <c r="K109" s="214" t="s">
        <v>993</v>
      </c>
      <c r="L109" s="336">
        <v>20</v>
      </c>
      <c r="M109" s="217"/>
      <c r="N109" s="356"/>
    </row>
    <row r="110" spans="1:14" s="423" customFormat="1" ht="18.75" customHeight="1" thickTop="1">
      <c r="A110" s="354"/>
      <c r="B110" s="357"/>
      <c r="C110" s="357"/>
      <c r="D110" s="357"/>
      <c r="E110" s="357"/>
      <c r="F110" s="357"/>
      <c r="G110" s="357"/>
      <c r="H110" s="357"/>
      <c r="I110" s="357"/>
      <c r="J110" s="357"/>
      <c r="K110" s="357"/>
      <c r="L110" s="357"/>
      <c r="M110" s="357"/>
      <c r="N110" s="357"/>
    </row>
    <row r="111" spans="1:14" ht="18.75" customHeight="1">
      <c r="A111" s="218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</row>
    <row r="112" spans="1:14" ht="18.75" customHeight="1">
      <c r="A112" s="424"/>
    </row>
    <row r="116" spans="1:2">
      <c r="B116" s="375">
        <f>+N110+'Lo trinh 19'!N98+'Lo trinh 04'!N79+'Tuyen 03 (DC)'!N109</f>
        <v>272</v>
      </c>
    </row>
    <row r="125" spans="1:2">
      <c r="A125" s="403" t="s">
        <v>1491</v>
      </c>
    </row>
  </sheetData>
  <mergeCells count="20"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H3:H4"/>
    <mergeCell ref="A48:M48"/>
    <mergeCell ref="A64:M64"/>
    <mergeCell ref="A74:M74"/>
    <mergeCell ref="A102:M102"/>
    <mergeCell ref="I3:I4"/>
    <mergeCell ref="J3:J4"/>
    <mergeCell ref="K3:K4"/>
    <mergeCell ref="L3:L4"/>
    <mergeCell ref="M3:M4"/>
    <mergeCell ref="A5:M5"/>
  </mergeCells>
  <pageMargins left="0.31496062992125984" right="0.19685039370078741" top="0.51181102362204722" bottom="0.51181102362204722" header="0" footer="0"/>
  <pageSetup paperSize="8" scale="91" fitToHeight="0" orientation="landscape" blackAndWhite="1" r:id="rId1"/>
  <headerFooter alignWithMargins="0">
    <oddHeader xml:space="preserve">&amp;R&amp;"+,đậm"&amp;12Phụ  lục 2&amp;"-,thường"&amp;11
</oddHeader>
    <oddFooter>&amp;R&amp;P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O17"/>
  <sheetViews>
    <sheetView workbookViewId="0">
      <selection activeCell="E17" sqref="E17"/>
    </sheetView>
  </sheetViews>
  <sheetFormatPr defaultRowHeight="14.25"/>
  <cols>
    <col min="1" max="1" width="8.625" customWidth="1"/>
    <col min="2" max="2" width="43.75" customWidth="1"/>
    <col min="3" max="3" width="12.375" customWidth="1"/>
    <col min="4" max="5" width="11.25" customWidth="1"/>
    <col min="6" max="6" width="9.25" customWidth="1"/>
    <col min="7" max="7" width="0.75" customWidth="1"/>
    <col min="8" max="8" width="8.375" customWidth="1"/>
    <col min="9" max="9" width="43.75" customWidth="1"/>
    <col min="10" max="10" width="12.125" customWidth="1"/>
    <col min="11" max="12" width="11.25" customWidth="1"/>
  </cols>
  <sheetData>
    <row r="1" spans="1:15" ht="27.75" customHeight="1">
      <c r="A1" s="465" t="s">
        <v>1025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5" ht="27" customHeight="1">
      <c r="A2" s="466" t="s">
        <v>1</v>
      </c>
      <c r="B2" s="467"/>
      <c r="C2" s="467"/>
      <c r="D2" s="467"/>
      <c r="E2" s="467"/>
      <c r="F2" s="468"/>
      <c r="G2" s="1"/>
      <c r="H2" s="466" t="s">
        <v>2</v>
      </c>
      <c r="I2" s="467"/>
      <c r="J2" s="467"/>
      <c r="K2" s="467"/>
      <c r="L2" s="467"/>
      <c r="M2" s="468"/>
    </row>
    <row r="3" spans="1:15" ht="16.5" customHeight="1">
      <c r="A3" s="460" t="s">
        <v>3</v>
      </c>
      <c r="B3" s="460" t="s">
        <v>4</v>
      </c>
      <c r="C3" s="460" t="s">
        <v>5</v>
      </c>
      <c r="D3" s="460" t="s">
        <v>6</v>
      </c>
      <c r="E3" s="460" t="s">
        <v>7</v>
      </c>
      <c r="F3" s="460" t="s">
        <v>8</v>
      </c>
      <c r="G3" s="2"/>
      <c r="H3" s="460" t="s">
        <v>3</v>
      </c>
      <c r="I3" s="460" t="s">
        <v>4</v>
      </c>
      <c r="J3" s="461" t="s">
        <v>5</v>
      </c>
      <c r="K3" s="461" t="s">
        <v>6</v>
      </c>
      <c r="L3" s="461" t="s">
        <v>7</v>
      </c>
      <c r="M3" s="461" t="s">
        <v>8</v>
      </c>
    </row>
    <row r="4" spans="1:15" ht="24.75" customHeight="1">
      <c r="A4" s="460"/>
      <c r="B4" s="460"/>
      <c r="C4" s="460"/>
      <c r="D4" s="460"/>
      <c r="E4" s="460"/>
      <c r="F4" s="460"/>
      <c r="G4" s="3"/>
      <c r="H4" s="460"/>
      <c r="I4" s="460"/>
      <c r="J4" s="461"/>
      <c r="K4" s="461"/>
      <c r="L4" s="461"/>
      <c r="M4" s="461"/>
    </row>
    <row r="5" spans="1:15" ht="26.25" customHeight="1">
      <c r="A5" s="527" t="s">
        <v>9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9"/>
    </row>
    <row r="6" spans="1:15" s="8" customFormat="1" ht="26.25" customHeight="1">
      <c r="A6" s="4" t="s">
        <v>35</v>
      </c>
      <c r="B6" s="5" t="s">
        <v>391</v>
      </c>
      <c r="C6" s="6">
        <v>56600</v>
      </c>
      <c r="D6" s="7" t="s">
        <v>12</v>
      </c>
      <c r="E6" s="4">
        <v>3.4</v>
      </c>
      <c r="F6" s="13" t="s">
        <v>19</v>
      </c>
      <c r="H6" s="9" t="s">
        <v>37</v>
      </c>
      <c r="I6" s="10" t="s">
        <v>392</v>
      </c>
      <c r="J6" s="11">
        <v>56600</v>
      </c>
      <c r="K6" s="14" t="s">
        <v>12</v>
      </c>
      <c r="L6" s="17">
        <v>3.4</v>
      </c>
      <c r="M6" s="13" t="s">
        <v>19</v>
      </c>
    </row>
    <row r="7" spans="1:15" s="8" customFormat="1" ht="26.25" customHeight="1">
      <c r="A7" s="13" t="s">
        <v>55</v>
      </c>
      <c r="B7" s="18" t="s">
        <v>56</v>
      </c>
      <c r="C7" s="19">
        <v>59070</v>
      </c>
      <c r="D7" s="20" t="s">
        <v>12</v>
      </c>
      <c r="E7" s="13">
        <v>3.4</v>
      </c>
      <c r="F7" s="13" t="s">
        <v>19</v>
      </c>
      <c r="H7" s="9"/>
      <c r="I7" s="10"/>
      <c r="J7" s="11"/>
      <c r="K7" s="14"/>
      <c r="L7" s="17"/>
      <c r="M7" s="4"/>
    </row>
    <row r="8" spans="1:15" ht="26.25" customHeight="1">
      <c r="A8" s="527" t="s">
        <v>122</v>
      </c>
      <c r="B8" s="528"/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9"/>
    </row>
    <row r="9" spans="1:15" s="8" customFormat="1" ht="26.25" customHeight="1">
      <c r="A9" s="4"/>
      <c r="B9" s="5"/>
      <c r="C9" s="6"/>
      <c r="D9" s="7"/>
      <c r="E9" s="4"/>
      <c r="F9" s="4"/>
      <c r="H9" s="9" t="s">
        <v>134</v>
      </c>
      <c r="I9" s="10" t="s">
        <v>396</v>
      </c>
      <c r="J9" s="11">
        <v>72050</v>
      </c>
      <c r="K9" s="29" t="s">
        <v>12</v>
      </c>
      <c r="L9" s="30">
        <v>3</v>
      </c>
      <c r="M9" s="13" t="s">
        <v>19</v>
      </c>
    </row>
    <row r="10" spans="1:15" s="8" customFormat="1" ht="33.75" customHeight="1">
      <c r="A10" s="4"/>
      <c r="B10" s="5"/>
      <c r="C10" s="6"/>
      <c r="D10" s="7"/>
      <c r="E10" s="4"/>
      <c r="F10" s="13"/>
      <c r="H10" s="9" t="s">
        <v>138</v>
      </c>
      <c r="I10" s="10" t="s">
        <v>139</v>
      </c>
      <c r="J10" s="11">
        <v>73150</v>
      </c>
      <c r="K10" s="29" t="s">
        <v>12</v>
      </c>
      <c r="L10" s="30">
        <v>3</v>
      </c>
      <c r="M10" s="13" t="s">
        <v>19</v>
      </c>
    </row>
    <row r="11" spans="1:15" s="8" customFormat="1" ht="26.25" customHeight="1">
      <c r="A11" s="4" t="s">
        <v>144</v>
      </c>
      <c r="B11" s="5" t="s">
        <v>145</v>
      </c>
      <c r="C11" s="15">
        <v>74405</v>
      </c>
      <c r="D11" s="32" t="s">
        <v>12</v>
      </c>
      <c r="E11" s="28">
        <v>3</v>
      </c>
      <c r="F11" s="27" t="s">
        <v>19</v>
      </c>
      <c r="H11" s="9"/>
      <c r="I11" s="10"/>
      <c r="J11" s="11"/>
      <c r="K11" s="11"/>
      <c r="L11" s="17"/>
      <c r="M11" s="13"/>
    </row>
    <row r="12" spans="1:15" ht="26.25" customHeight="1">
      <c r="A12" s="527" t="s">
        <v>185</v>
      </c>
      <c r="B12" s="528"/>
      <c r="C12" s="528"/>
      <c r="D12" s="528"/>
      <c r="E12" s="528"/>
      <c r="F12" s="528"/>
      <c r="G12" s="528"/>
      <c r="H12" s="528"/>
      <c r="I12" s="528"/>
      <c r="J12" s="528"/>
      <c r="K12" s="528"/>
      <c r="L12" s="528"/>
      <c r="M12" s="529"/>
    </row>
    <row r="13" spans="1:15" s="8" customFormat="1" ht="26.25" customHeight="1">
      <c r="A13" s="4"/>
      <c r="B13" s="5"/>
      <c r="C13" s="6"/>
      <c r="D13" s="7"/>
      <c r="E13" s="4"/>
      <c r="F13" s="4"/>
      <c r="H13" s="13" t="s">
        <v>246</v>
      </c>
      <c r="I13" s="18" t="s">
        <v>247</v>
      </c>
      <c r="J13" s="19">
        <v>480</v>
      </c>
      <c r="K13" s="19" t="s">
        <v>216</v>
      </c>
      <c r="L13" s="13">
        <v>3</v>
      </c>
      <c r="M13" s="13" t="s">
        <v>19</v>
      </c>
    </row>
    <row r="14" spans="1:15" s="8" customFormat="1" ht="26.25" customHeight="1">
      <c r="A14" s="4" t="s">
        <v>252</v>
      </c>
      <c r="B14" s="5" t="s">
        <v>397</v>
      </c>
      <c r="C14" s="15">
        <v>33670</v>
      </c>
      <c r="D14" s="24" t="s">
        <v>254</v>
      </c>
      <c r="E14" s="25">
        <v>3</v>
      </c>
      <c r="F14" s="13" t="s">
        <v>19</v>
      </c>
      <c r="H14" s="9" t="s">
        <v>255</v>
      </c>
      <c r="I14" s="10" t="s">
        <v>397</v>
      </c>
      <c r="J14" s="11">
        <v>33730</v>
      </c>
      <c r="K14" s="11" t="s">
        <v>254</v>
      </c>
      <c r="L14" s="12">
        <v>3</v>
      </c>
      <c r="M14" s="13" t="s">
        <v>19</v>
      </c>
    </row>
    <row r="15" spans="1:15" s="44" customFormat="1" ht="15.75">
      <c r="A15" s="43" t="s">
        <v>1026</v>
      </c>
    </row>
    <row r="16" spans="1:15" ht="15.75">
      <c r="A16" s="46" t="s">
        <v>1027</v>
      </c>
      <c r="G16" s="44"/>
      <c r="H16" s="44"/>
      <c r="I16" s="44"/>
      <c r="J16" s="44"/>
      <c r="K16" s="44"/>
      <c r="L16" s="44"/>
      <c r="M16" s="44"/>
      <c r="N16" s="44"/>
      <c r="O16" s="44"/>
    </row>
    <row r="17" spans="7:15" ht="15">
      <c r="G17" s="44"/>
      <c r="H17" s="44"/>
      <c r="I17" s="44"/>
      <c r="J17" s="44"/>
      <c r="K17" s="44"/>
      <c r="L17" s="44"/>
      <c r="M17" s="44"/>
      <c r="N17" s="44"/>
      <c r="O17" s="44"/>
    </row>
  </sheetData>
  <mergeCells count="18">
    <mergeCell ref="A1:M1"/>
    <mergeCell ref="A2:F2"/>
    <mergeCell ref="H2:M2"/>
    <mergeCell ref="A3:A4"/>
    <mergeCell ref="B3:B4"/>
    <mergeCell ref="C3:C4"/>
    <mergeCell ref="D3:D4"/>
    <mergeCell ref="E3:E4"/>
    <mergeCell ref="F3:F4"/>
    <mergeCell ref="H3:H4"/>
    <mergeCell ref="A8:M8"/>
    <mergeCell ref="A12:M12"/>
    <mergeCell ref="I3:I4"/>
    <mergeCell ref="J3:J4"/>
    <mergeCell ref="K3:K4"/>
    <mergeCell ref="L3:L4"/>
    <mergeCell ref="M3:M4"/>
    <mergeCell ref="A5:M5"/>
  </mergeCells>
  <pageMargins left="1" right="0.3" top="0.7" bottom="0.5" header="0.3" footer="0"/>
  <pageSetup paperSize="8" orientation="landscape" blackAndWhite="1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Lo trinh 03</vt:lpstr>
      <vt:lpstr>Tuyen 03 (DC)</vt:lpstr>
      <vt:lpstr>Lo trinh 04</vt:lpstr>
      <vt:lpstr>Lo trinh 07</vt:lpstr>
      <vt:lpstr>Lo trinh 18</vt:lpstr>
      <vt:lpstr>lộ trình 11</vt:lpstr>
      <vt:lpstr>Lo trinh 19</vt:lpstr>
      <vt:lpstr>Lo trinh 20</vt:lpstr>
      <vt:lpstr>Nha cho 03</vt:lpstr>
      <vt:lpstr>Nha cho 04</vt:lpstr>
      <vt:lpstr>Nha cho 07</vt:lpstr>
      <vt:lpstr>Nha cho 19</vt:lpstr>
      <vt:lpstr>Nha cho 20</vt:lpstr>
      <vt:lpstr>Nha cho 03 (2)</vt:lpstr>
      <vt:lpstr>'Lo trinh 04'!Print_Area</vt:lpstr>
      <vt:lpstr>'Lo trinh 19'!Print_Area</vt:lpstr>
      <vt:lpstr>'Lo trinh 20'!Print_Area</vt:lpstr>
      <vt:lpstr>'Nha cho 03 (2)'!Print_Area</vt:lpstr>
      <vt:lpstr>'Tuyen 03 (DC)'!Print_Area</vt:lpstr>
      <vt:lpstr>'Lo trinh 03'!Print_Titles</vt:lpstr>
      <vt:lpstr>'Lo trinh 04'!Print_Titles</vt:lpstr>
      <vt:lpstr>'Lo trinh 07'!Print_Titles</vt:lpstr>
      <vt:lpstr>'Lo trinh 18'!Print_Titles</vt:lpstr>
      <vt:lpstr>'Lo trinh 19'!Print_Titles</vt:lpstr>
      <vt:lpstr>'Lo trinh 20'!Print_Titles</vt:lpstr>
      <vt:lpstr>'lộ trình 11'!Print_Titles</vt:lpstr>
      <vt:lpstr>'Nha cho 03'!Print_Titles</vt:lpstr>
      <vt:lpstr>'Nha cho 03 (2)'!Print_Titles</vt:lpstr>
      <vt:lpstr>'Nha cho 04'!Print_Titles</vt:lpstr>
      <vt:lpstr>'Nha cho 20'!Print_Titles</vt:lpstr>
      <vt:lpstr>'Tuyen 03 (DC)'!Print_Titles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MyPC</cp:lastModifiedBy>
  <cp:lastPrinted>2020-04-28T09:55:57Z</cp:lastPrinted>
  <dcterms:created xsi:type="dcterms:W3CDTF">2016-07-04T01:30:40Z</dcterms:created>
  <dcterms:modified xsi:type="dcterms:W3CDTF">2020-04-28T10:06:15Z</dcterms:modified>
</cp:coreProperties>
</file>